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506" windowWidth="18780" windowHeight="126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<sst xmlns="http://schemas.openxmlformats.org/spreadsheetml/2006/main" count="21" uniqueCount="9">
  <si>
    <t>M</t>
  </si>
  <si>
    <t>km/h</t>
  </si>
  <si>
    <t>T E M P S   D E   P A S S A G E S   S U R   M A R A T H O N</t>
  </si>
  <si>
    <t>VMA</t>
  </si>
  <si>
    <t>VO2</t>
  </si>
  <si>
    <t>Km :</t>
  </si>
  <si>
    <t>Temps :</t>
  </si>
  <si>
    <t xml:space="preserve"> Calcul de la moyenne horaire :</t>
  </si>
  <si>
    <t>En vert le temps aux 100 km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</si>
</sst>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"/>
    <numFmt numFmtId="173" formatCode="h:mm"/>
  </numFmts>
  <fonts count="11">
    <font>
      <sz val="10"/>
      <name val="Arial"/>
      <family val="0"/>
    </font>
    <font>
      <sz val="7"/>
      <name val="Times"/>
      <family val="1"/>
    </font>
    <font>
      <b/>
      <sz val="7"/>
      <color indexed="10"/>
      <name val="Times"/>
      <family val="1"/>
    </font>
    <font>
      <b/>
      <sz val="7"/>
      <name val="Times"/>
      <family val="1"/>
    </font>
    <font>
      <b/>
      <sz val="7"/>
      <color indexed="10"/>
      <name val="Arial"/>
      <family val="2"/>
    </font>
    <font>
      <sz val="7"/>
      <name val="Arial"/>
      <family val="0"/>
    </font>
    <font>
      <sz val="7"/>
      <color indexed="9"/>
      <name val="Times"/>
      <family val="1"/>
    </font>
    <font>
      <b/>
      <sz val="7"/>
      <color indexed="16"/>
      <name val="Arial"/>
      <family val="2"/>
    </font>
    <font>
      <b/>
      <sz val="7"/>
      <name val="Arial"/>
      <family val="2"/>
    </font>
    <font>
      <sz val="7"/>
      <color indexed="17"/>
      <name val="Times"/>
      <family val="1"/>
    </font>
    <font>
      <sz val="7"/>
      <color indexed="12"/>
      <name val="Times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21" fontId="6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72" fontId="9" fillId="0" borderId="0" xfId="0" applyNumberFormat="1" applyFont="1" applyAlignment="1" applyProtection="1">
      <alignment horizontal="center"/>
      <protection hidden="1"/>
    </xf>
    <xf numFmtId="172" fontId="1" fillId="0" borderId="0" xfId="0" applyNumberFormat="1" applyFont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hidden="1"/>
    </xf>
    <xf numFmtId="172" fontId="6" fillId="0" borderId="0" xfId="0" applyNumberFormat="1" applyFont="1" applyAlignment="1" applyProtection="1">
      <alignment horizontal="center"/>
      <protection hidden="1"/>
    </xf>
    <xf numFmtId="172" fontId="1" fillId="0" borderId="6" xfId="0" applyNumberFormat="1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NumberFormat="1" applyFont="1" applyAlignment="1" applyProtection="1">
      <alignment horizontal="center"/>
      <protection hidden="1"/>
    </xf>
    <xf numFmtId="172" fontId="1" fillId="0" borderId="8" xfId="0" applyNumberFormat="1" applyFont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center"/>
      <protection hidden="1"/>
    </xf>
    <xf numFmtId="172" fontId="9" fillId="3" borderId="0" xfId="0" applyNumberFormat="1" applyFont="1" applyFill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9" fillId="3" borderId="0" xfId="0" applyNumberFormat="1" applyFont="1" applyFill="1" applyAlignment="1" applyProtection="1">
      <alignment horizontal="center"/>
      <protection hidden="1"/>
    </xf>
    <xf numFmtId="2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 applyProtection="1">
      <alignment horizontal="center"/>
      <protection hidden="1"/>
    </xf>
    <xf numFmtId="2" fontId="4" fillId="2" borderId="10" xfId="0" applyNumberFormat="1" applyFont="1" applyFill="1" applyBorder="1" applyAlignment="1" applyProtection="1">
      <alignment horizontal="center" vertical="center"/>
      <protection hidden="1"/>
    </xf>
    <xf numFmtId="2" fontId="4" fillId="2" borderId="11" xfId="0" applyNumberFormat="1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horizontal="left" vertical="center"/>
      <protection hidden="1"/>
    </xf>
    <xf numFmtId="0" fontId="7" fillId="2" borderId="11" xfId="0" applyFont="1" applyFill="1" applyBorder="1" applyAlignment="1" applyProtection="1">
      <alignment horizontal="left" vertical="center"/>
      <protection hidden="1"/>
    </xf>
    <xf numFmtId="172" fontId="4" fillId="0" borderId="0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showGridLines="0" showRowColHeaders="0" tabSelected="1" workbookViewId="0" topLeftCell="A1">
      <selection activeCell="AC11" sqref="AC11"/>
    </sheetView>
  </sheetViews>
  <sheetFormatPr defaultColWidth="11.421875" defaultRowHeight="12.75"/>
  <cols>
    <col min="1" max="1" width="6.7109375" style="3" customWidth="1"/>
    <col min="2" max="2" width="6.140625" style="3" customWidth="1"/>
    <col min="3" max="3" width="4.140625" style="3" customWidth="1"/>
    <col min="4" max="4" width="2.7109375" style="3" customWidth="1"/>
    <col min="5" max="5" width="6.7109375" style="3" customWidth="1"/>
    <col min="6" max="6" width="6.28125" style="3" customWidth="1"/>
    <col min="7" max="7" width="4.00390625" style="3" customWidth="1"/>
    <col min="8" max="8" width="2.140625" style="3" customWidth="1"/>
    <col min="9" max="9" width="6.7109375" style="3" customWidth="1"/>
    <col min="10" max="10" width="6.421875" style="3" customWidth="1"/>
    <col min="11" max="11" width="4.00390625" style="3" customWidth="1"/>
    <col min="12" max="12" width="2.140625" style="3" customWidth="1"/>
    <col min="13" max="13" width="6.7109375" style="3" customWidth="1"/>
    <col min="14" max="14" width="6.140625" style="3" customWidth="1"/>
    <col min="15" max="15" width="4.140625" style="3" customWidth="1"/>
    <col min="16" max="16" width="1.8515625" style="3" customWidth="1"/>
    <col min="17" max="18" width="6.7109375" style="3" customWidth="1"/>
    <col min="19" max="19" width="3.8515625" style="3" customWidth="1"/>
    <col min="20" max="20" width="1.8515625" style="3" customWidth="1"/>
    <col min="21" max="22" width="6.7109375" style="3" customWidth="1"/>
    <col min="23" max="23" width="4.421875" style="3" customWidth="1"/>
    <col min="24" max="24" width="2.421875" style="3" customWidth="1"/>
    <col min="25" max="25" width="6.7109375" style="3" customWidth="1"/>
    <col min="26" max="26" width="6.28125" style="3" customWidth="1"/>
    <col min="27" max="27" width="3.8515625" style="3" customWidth="1"/>
    <col min="28" max="30" width="6.7109375" style="3" customWidth="1"/>
    <col min="31" max="31" width="11.57421875" style="3" customWidth="1"/>
    <col min="32" max="16384" width="6.7109375" style="3" customWidth="1"/>
  </cols>
  <sheetData>
    <row r="1" spans="1:255" ht="9.75" thickBot="1" thickTop="1">
      <c r="A1" s="1"/>
      <c r="B1" s="1"/>
      <c r="C1" s="1"/>
      <c r="D1" s="39" t="s">
        <v>2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3.75" customHeight="1" thickBot="1" thickTop="1">
      <c r="A2" s="1"/>
      <c r="B2" s="1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9.75" thickBot="1" thickTop="1">
      <c r="A3" s="7" t="s">
        <v>5</v>
      </c>
      <c r="B3" s="8">
        <v>11</v>
      </c>
      <c r="C3" s="1"/>
      <c r="D3" s="9"/>
      <c r="E3" s="10" t="s">
        <v>6</v>
      </c>
      <c r="F3" s="45">
        <v>0.03085648148148148</v>
      </c>
      <c r="G3" s="45"/>
      <c r="H3" s="11"/>
      <c r="I3" s="1"/>
      <c r="J3" s="9"/>
      <c r="K3" s="6"/>
      <c r="L3" s="6"/>
      <c r="M3" s="12" t="s">
        <v>3</v>
      </c>
      <c r="N3" s="13" t="s">
        <v>4</v>
      </c>
      <c r="O3" s="6"/>
      <c r="P3" s="6"/>
      <c r="Q3" s="6"/>
      <c r="R3" s="6"/>
      <c r="S3" s="6"/>
      <c r="T3" s="6"/>
      <c r="U3" s="14">
        <v>0.14097222222222222</v>
      </c>
      <c r="V3" s="6"/>
      <c r="W3" s="6"/>
      <c r="X3" s="6"/>
      <c r="Y3" s="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9.75" thickBot="1" thickTop="1">
      <c r="A4" s="42" t="s">
        <v>7</v>
      </c>
      <c r="B4" s="43"/>
      <c r="C4" s="43"/>
      <c r="D4" s="43"/>
      <c r="E4" s="44"/>
      <c r="F4" s="37">
        <f>((B3/(F3*360)/3.6)*54)</f>
        <v>14.85371342835709</v>
      </c>
      <c r="G4" s="38"/>
      <c r="H4" s="1"/>
      <c r="I4" s="1"/>
      <c r="J4" s="9"/>
      <c r="K4" s="6"/>
      <c r="L4" s="6"/>
      <c r="M4" s="31"/>
      <c r="N4" s="32"/>
      <c r="O4" s="6"/>
      <c r="P4" s="6"/>
      <c r="Q4" s="1"/>
      <c r="R4" s="1"/>
      <c r="S4" s="1"/>
      <c r="T4" s="1"/>
      <c r="U4" s="14">
        <v>0.14583333333333334</v>
      </c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5.25" customHeight="1" thickTop="1">
      <c r="A5" s="2"/>
      <c r="B5" s="15"/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  <c r="N5" s="16"/>
      <c r="O5" s="16"/>
      <c r="P5" s="16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10.5" customHeight="1" thickBot="1">
      <c r="A6" s="17"/>
      <c r="B6" s="2"/>
      <c r="C6" s="2"/>
      <c r="D6" s="2"/>
      <c r="E6" s="17"/>
      <c r="F6" s="36"/>
      <c r="G6" s="36"/>
      <c r="H6" s="36"/>
      <c r="I6" s="17"/>
      <c r="J6" s="36"/>
      <c r="K6" s="36"/>
      <c r="L6" s="36"/>
      <c r="M6" s="17"/>
      <c r="N6" s="36"/>
      <c r="O6" s="36"/>
      <c r="P6" s="36"/>
      <c r="Q6" s="17"/>
      <c r="R6" s="36"/>
      <c r="S6" s="36"/>
      <c r="T6" s="36"/>
      <c r="U6" s="17"/>
      <c r="V6" s="36"/>
      <c r="W6" s="36"/>
      <c r="X6" s="36"/>
      <c r="Y6" s="17"/>
      <c r="Z6" s="36"/>
      <c r="AA6" s="36"/>
      <c r="AB6" s="36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10.5" customHeight="1" thickBot="1">
      <c r="A7" s="18"/>
      <c r="B7" s="19">
        <v>11</v>
      </c>
      <c r="C7" s="20" t="s">
        <v>1</v>
      </c>
      <c r="D7" s="21">
        <v>0.041666666666666664</v>
      </c>
      <c r="E7" s="18"/>
      <c r="F7" s="19">
        <v>11.5</v>
      </c>
      <c r="G7" s="20" t="s">
        <v>1</v>
      </c>
      <c r="H7" s="2"/>
      <c r="I7" s="18"/>
      <c r="J7" s="19">
        <v>12</v>
      </c>
      <c r="K7" s="20" t="s">
        <v>1</v>
      </c>
      <c r="L7" s="2"/>
      <c r="M7" s="18"/>
      <c r="N7" s="19">
        <v>12.5</v>
      </c>
      <c r="O7" s="20" t="s">
        <v>1</v>
      </c>
      <c r="P7" s="2"/>
      <c r="Q7" s="18"/>
      <c r="R7" s="19">
        <v>13</v>
      </c>
      <c r="S7" s="20" t="s">
        <v>1</v>
      </c>
      <c r="T7" s="2"/>
      <c r="U7" s="18"/>
      <c r="V7" s="19">
        <v>13.5</v>
      </c>
      <c r="W7" s="20" t="s">
        <v>1</v>
      </c>
      <c r="X7" s="2"/>
      <c r="Y7" s="18"/>
      <c r="Z7" s="19">
        <v>14</v>
      </c>
      <c r="AA7" s="20" t="s">
        <v>1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10.5" customHeight="1">
      <c r="A8" s="21">
        <f>B8*1.15</f>
        <v>0.0043560606060606055</v>
      </c>
      <c r="B8" s="22">
        <f>D7/B7</f>
        <v>0.0037878787878787876</v>
      </c>
      <c r="C8" s="23">
        <v>1</v>
      </c>
      <c r="D8" s="24"/>
      <c r="E8" s="21">
        <f>F8*1.15</f>
        <v>0.004166666666666666</v>
      </c>
      <c r="F8" s="22">
        <f>D7/F7</f>
        <v>0.003623188405797101</v>
      </c>
      <c r="G8" s="23">
        <v>1</v>
      </c>
      <c r="H8" s="24"/>
      <c r="I8" s="21">
        <f>J8*1.15</f>
        <v>0.003993055555555555</v>
      </c>
      <c r="J8" s="22">
        <f>D7/J7</f>
        <v>0.003472222222222222</v>
      </c>
      <c r="K8" s="23">
        <v>1</v>
      </c>
      <c r="L8" s="24"/>
      <c r="M8" s="21">
        <f>N8*1.15</f>
        <v>0.0038333333333333327</v>
      </c>
      <c r="N8" s="22">
        <f>D7/N7</f>
        <v>0.003333333333333333</v>
      </c>
      <c r="O8" s="23">
        <v>1</v>
      </c>
      <c r="P8" s="24"/>
      <c r="Q8" s="21">
        <f>R8*1.15</f>
        <v>0.0036858974358974354</v>
      </c>
      <c r="R8" s="22">
        <f>D7/R7</f>
        <v>0.003205128205128205</v>
      </c>
      <c r="S8" s="23">
        <v>1</v>
      </c>
      <c r="T8" s="24"/>
      <c r="U8" s="21">
        <f>V8*1.15</f>
        <v>0.0035493827160493823</v>
      </c>
      <c r="V8" s="22">
        <f>D7/V7</f>
        <v>0.0030864197530864196</v>
      </c>
      <c r="W8" s="23">
        <v>1</v>
      </c>
      <c r="X8" s="24"/>
      <c r="Y8" s="21">
        <f>Z8*1.15</f>
        <v>0.003422619047619047</v>
      </c>
      <c r="Z8" s="22">
        <f>D7/Z7</f>
        <v>0.002976190476190476</v>
      </c>
      <c r="AA8" s="23">
        <v>1</v>
      </c>
      <c r="AB8" s="24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0.5" customHeight="1">
      <c r="A9" s="21">
        <f>B8</f>
        <v>0.0037878787878787876</v>
      </c>
      <c r="B9" s="22">
        <f>B8*C9</f>
        <v>0.007575757575757575</v>
      </c>
      <c r="C9" s="23">
        <v>2</v>
      </c>
      <c r="D9" s="25">
        <v>1</v>
      </c>
      <c r="E9" s="21">
        <f>F8</f>
        <v>0.003623188405797101</v>
      </c>
      <c r="F9" s="22">
        <f>F8*G9</f>
        <v>0.007246376811594202</v>
      </c>
      <c r="G9" s="23">
        <v>2</v>
      </c>
      <c r="H9" s="25">
        <v>1</v>
      </c>
      <c r="I9" s="21">
        <f>J8</f>
        <v>0.003472222222222222</v>
      </c>
      <c r="J9" s="22">
        <f>J8*K9</f>
        <v>0.006944444444444444</v>
      </c>
      <c r="K9" s="23">
        <v>2</v>
      </c>
      <c r="L9" s="25">
        <v>1</v>
      </c>
      <c r="M9" s="21">
        <f>N8</f>
        <v>0.003333333333333333</v>
      </c>
      <c r="N9" s="22">
        <f>N8*O9</f>
        <v>0.006666666666666666</v>
      </c>
      <c r="O9" s="23">
        <v>2</v>
      </c>
      <c r="P9" s="25">
        <v>1</v>
      </c>
      <c r="Q9" s="21">
        <f>R8</f>
        <v>0.003205128205128205</v>
      </c>
      <c r="R9" s="22">
        <f>R8*S9</f>
        <v>0.00641025641025641</v>
      </c>
      <c r="S9" s="23">
        <v>2</v>
      </c>
      <c r="T9" s="25">
        <v>1</v>
      </c>
      <c r="U9" s="21">
        <f>V8</f>
        <v>0.0030864197530864196</v>
      </c>
      <c r="V9" s="22">
        <f>V8*W9</f>
        <v>0.006172839506172839</v>
      </c>
      <c r="W9" s="23">
        <v>2</v>
      </c>
      <c r="X9" s="25">
        <v>1</v>
      </c>
      <c r="Y9" s="21">
        <f>Z8</f>
        <v>0.002976190476190476</v>
      </c>
      <c r="Z9" s="22">
        <f>Z8*AA9</f>
        <v>0.005952380952380952</v>
      </c>
      <c r="AA9" s="23">
        <v>2</v>
      </c>
      <c r="AB9" s="25">
        <v>1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10.5" customHeight="1">
      <c r="A10" s="21">
        <f>B8</f>
        <v>0.0037878787878787876</v>
      </c>
      <c r="B10" s="22">
        <f aca="true" t="shared" si="0" ref="B10:B49">A9+B9</f>
        <v>0.011363636363636362</v>
      </c>
      <c r="C10" s="23">
        <f aca="true" t="shared" si="1" ref="C10:C49">C9+D9</f>
        <v>3</v>
      </c>
      <c r="D10" s="24">
        <v>1</v>
      </c>
      <c r="E10" s="21">
        <f>F8</f>
        <v>0.003623188405797101</v>
      </c>
      <c r="F10" s="22">
        <f aca="true" t="shared" si="2" ref="F10:F49">E9+F9</f>
        <v>0.010869565217391304</v>
      </c>
      <c r="G10" s="23">
        <f aca="true" t="shared" si="3" ref="G10:G49">G9+H9</f>
        <v>3</v>
      </c>
      <c r="H10" s="24">
        <v>1</v>
      </c>
      <c r="I10" s="21">
        <f>J8</f>
        <v>0.003472222222222222</v>
      </c>
      <c r="J10" s="22">
        <f aca="true" t="shared" si="4" ref="J10:J49">I9+J9</f>
        <v>0.010416666666666666</v>
      </c>
      <c r="K10" s="23">
        <f aca="true" t="shared" si="5" ref="K10:K49">K9+L9</f>
        <v>3</v>
      </c>
      <c r="L10" s="24">
        <v>1</v>
      </c>
      <c r="M10" s="21">
        <f>N8</f>
        <v>0.003333333333333333</v>
      </c>
      <c r="N10" s="22">
        <f aca="true" t="shared" si="6" ref="N10:N49">M9+N9</f>
        <v>0.009999999999999998</v>
      </c>
      <c r="O10" s="23">
        <f aca="true" t="shared" si="7" ref="O10:O49">O9+P9</f>
        <v>3</v>
      </c>
      <c r="P10" s="24">
        <v>1</v>
      </c>
      <c r="Q10" s="21">
        <f>R8</f>
        <v>0.003205128205128205</v>
      </c>
      <c r="R10" s="22">
        <f aca="true" t="shared" si="8" ref="R10:R49">Q9+R9</f>
        <v>0.009615384615384616</v>
      </c>
      <c r="S10" s="23">
        <f aca="true" t="shared" si="9" ref="S10:S49">S9+T9</f>
        <v>3</v>
      </c>
      <c r="T10" s="24">
        <v>1</v>
      </c>
      <c r="U10" s="21">
        <f>V8</f>
        <v>0.0030864197530864196</v>
      </c>
      <c r="V10" s="22">
        <f aca="true" t="shared" si="10" ref="V10:V49">U9+V9</f>
        <v>0.009259259259259259</v>
      </c>
      <c r="W10" s="23">
        <f aca="true" t="shared" si="11" ref="W10:W49">W9+X9</f>
        <v>3</v>
      </c>
      <c r="X10" s="24">
        <v>1</v>
      </c>
      <c r="Y10" s="21">
        <f>Z8</f>
        <v>0.002976190476190476</v>
      </c>
      <c r="Z10" s="22">
        <f aca="true" t="shared" si="12" ref="Z10:Z49">Y9+Z9</f>
        <v>0.008928571428571428</v>
      </c>
      <c r="AA10" s="23">
        <f aca="true" t="shared" si="13" ref="AA10:AA49">AA9+AB9</f>
        <v>3</v>
      </c>
      <c r="AB10" s="24">
        <v>1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10.5" customHeight="1">
      <c r="A11" s="21">
        <f>B8</f>
        <v>0.0037878787878787876</v>
      </c>
      <c r="B11" s="22">
        <f t="shared" si="0"/>
        <v>0.01515151515151515</v>
      </c>
      <c r="C11" s="23">
        <f t="shared" si="1"/>
        <v>4</v>
      </c>
      <c r="D11" s="24">
        <v>1</v>
      </c>
      <c r="E11" s="21">
        <f>F8</f>
        <v>0.003623188405797101</v>
      </c>
      <c r="F11" s="22">
        <f t="shared" si="2"/>
        <v>0.014492753623188404</v>
      </c>
      <c r="G11" s="23">
        <f t="shared" si="3"/>
        <v>4</v>
      </c>
      <c r="H11" s="24">
        <v>1</v>
      </c>
      <c r="I11" s="21">
        <f>J8</f>
        <v>0.003472222222222222</v>
      </c>
      <c r="J11" s="22">
        <f t="shared" si="4"/>
        <v>0.013888888888888888</v>
      </c>
      <c r="K11" s="23">
        <f t="shared" si="5"/>
        <v>4</v>
      </c>
      <c r="L11" s="24">
        <v>1</v>
      </c>
      <c r="M11" s="21">
        <f>N8</f>
        <v>0.003333333333333333</v>
      </c>
      <c r="N11" s="22">
        <f t="shared" si="6"/>
        <v>0.013333333333333332</v>
      </c>
      <c r="O11" s="23">
        <f t="shared" si="7"/>
        <v>4</v>
      </c>
      <c r="P11" s="24">
        <v>1</v>
      </c>
      <c r="Q11" s="21">
        <f>R8</f>
        <v>0.003205128205128205</v>
      </c>
      <c r="R11" s="22">
        <f t="shared" si="8"/>
        <v>0.01282051282051282</v>
      </c>
      <c r="S11" s="23">
        <f t="shared" si="9"/>
        <v>4</v>
      </c>
      <c r="T11" s="24">
        <v>1</v>
      </c>
      <c r="U11" s="21">
        <f>V8</f>
        <v>0.0030864197530864196</v>
      </c>
      <c r="V11" s="22">
        <f t="shared" si="10"/>
        <v>0.012345679012345678</v>
      </c>
      <c r="W11" s="23">
        <f t="shared" si="11"/>
        <v>4</v>
      </c>
      <c r="X11" s="24">
        <v>1</v>
      </c>
      <c r="Y11" s="21">
        <f>Z8</f>
        <v>0.002976190476190476</v>
      </c>
      <c r="Z11" s="22">
        <f t="shared" si="12"/>
        <v>0.011904761904761904</v>
      </c>
      <c r="AA11" s="23">
        <f t="shared" si="13"/>
        <v>4</v>
      </c>
      <c r="AB11" s="24">
        <v>1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10.5" customHeight="1">
      <c r="A12" s="21">
        <f>B8</f>
        <v>0.0037878787878787876</v>
      </c>
      <c r="B12" s="22">
        <f t="shared" si="0"/>
        <v>0.018939393939393936</v>
      </c>
      <c r="C12" s="23">
        <f t="shared" si="1"/>
        <v>5</v>
      </c>
      <c r="D12" s="24">
        <v>1</v>
      </c>
      <c r="E12" s="21">
        <f>F8</f>
        <v>0.003623188405797101</v>
      </c>
      <c r="F12" s="22">
        <f t="shared" si="2"/>
        <v>0.018115942028985504</v>
      </c>
      <c r="G12" s="23">
        <f t="shared" si="3"/>
        <v>5</v>
      </c>
      <c r="H12" s="24">
        <v>1</v>
      </c>
      <c r="I12" s="21">
        <f>J8</f>
        <v>0.003472222222222222</v>
      </c>
      <c r="J12" s="22">
        <f t="shared" si="4"/>
        <v>0.017361111111111112</v>
      </c>
      <c r="K12" s="23">
        <f t="shared" si="5"/>
        <v>5</v>
      </c>
      <c r="L12" s="24">
        <v>1</v>
      </c>
      <c r="M12" s="21">
        <f>N8</f>
        <v>0.003333333333333333</v>
      </c>
      <c r="N12" s="22">
        <f t="shared" si="6"/>
        <v>0.016666666666666666</v>
      </c>
      <c r="O12" s="23">
        <f t="shared" si="7"/>
        <v>5</v>
      </c>
      <c r="P12" s="24">
        <v>1</v>
      </c>
      <c r="Q12" s="21">
        <f>R8</f>
        <v>0.003205128205128205</v>
      </c>
      <c r="R12" s="22">
        <f t="shared" si="8"/>
        <v>0.016025641025641024</v>
      </c>
      <c r="S12" s="23">
        <f t="shared" si="9"/>
        <v>5</v>
      </c>
      <c r="T12" s="24">
        <v>1</v>
      </c>
      <c r="U12" s="21">
        <f>V8</f>
        <v>0.0030864197530864196</v>
      </c>
      <c r="V12" s="22">
        <f t="shared" si="10"/>
        <v>0.015432098765432098</v>
      </c>
      <c r="W12" s="23">
        <f t="shared" si="11"/>
        <v>5</v>
      </c>
      <c r="X12" s="24">
        <v>1</v>
      </c>
      <c r="Y12" s="21">
        <f>Z8</f>
        <v>0.002976190476190476</v>
      </c>
      <c r="Z12" s="22">
        <f t="shared" si="12"/>
        <v>0.01488095238095238</v>
      </c>
      <c r="AA12" s="23">
        <f t="shared" si="13"/>
        <v>5</v>
      </c>
      <c r="AB12" s="24">
        <v>1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10.5" customHeight="1">
      <c r="A13" s="21">
        <f>B8</f>
        <v>0.0037878787878787876</v>
      </c>
      <c r="B13" s="22">
        <f t="shared" si="0"/>
        <v>0.022727272727272724</v>
      </c>
      <c r="C13" s="23">
        <f t="shared" si="1"/>
        <v>6</v>
      </c>
      <c r="D13" s="24">
        <v>1</v>
      </c>
      <c r="E13" s="21">
        <f>F8</f>
        <v>0.003623188405797101</v>
      </c>
      <c r="F13" s="22">
        <f t="shared" si="2"/>
        <v>0.021739130434782605</v>
      </c>
      <c r="G13" s="23">
        <f t="shared" si="3"/>
        <v>6</v>
      </c>
      <c r="H13" s="24">
        <v>1</v>
      </c>
      <c r="I13" s="21">
        <f>J8</f>
        <v>0.003472222222222222</v>
      </c>
      <c r="J13" s="22">
        <f t="shared" si="4"/>
        <v>0.020833333333333336</v>
      </c>
      <c r="K13" s="23">
        <f t="shared" si="5"/>
        <v>6</v>
      </c>
      <c r="L13" s="24">
        <v>1</v>
      </c>
      <c r="M13" s="21">
        <f>N8</f>
        <v>0.003333333333333333</v>
      </c>
      <c r="N13" s="22">
        <f t="shared" si="6"/>
        <v>0.02</v>
      </c>
      <c r="O13" s="23">
        <f t="shared" si="7"/>
        <v>6</v>
      </c>
      <c r="P13" s="24">
        <v>1</v>
      </c>
      <c r="Q13" s="21">
        <f>R8</f>
        <v>0.003205128205128205</v>
      </c>
      <c r="R13" s="22">
        <f t="shared" si="8"/>
        <v>0.01923076923076923</v>
      </c>
      <c r="S13" s="23">
        <f t="shared" si="9"/>
        <v>6</v>
      </c>
      <c r="T13" s="24">
        <v>1</v>
      </c>
      <c r="U13" s="21">
        <f>V8</f>
        <v>0.0030864197530864196</v>
      </c>
      <c r="V13" s="22">
        <f t="shared" si="10"/>
        <v>0.018518518518518517</v>
      </c>
      <c r="W13" s="23">
        <f t="shared" si="11"/>
        <v>6</v>
      </c>
      <c r="X13" s="24">
        <v>1</v>
      </c>
      <c r="Y13" s="21">
        <f>Z8</f>
        <v>0.002976190476190476</v>
      </c>
      <c r="Z13" s="22">
        <f t="shared" si="12"/>
        <v>0.017857142857142856</v>
      </c>
      <c r="AA13" s="23">
        <f t="shared" si="13"/>
        <v>6</v>
      </c>
      <c r="AB13" s="24">
        <v>1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10.5" customHeight="1">
      <c r="A14" s="21">
        <f>B8</f>
        <v>0.0037878787878787876</v>
      </c>
      <c r="B14" s="22">
        <f t="shared" si="0"/>
        <v>0.026515151515151512</v>
      </c>
      <c r="C14" s="23">
        <f t="shared" si="1"/>
        <v>7</v>
      </c>
      <c r="D14" s="24">
        <v>1</v>
      </c>
      <c r="E14" s="21">
        <f>F8</f>
        <v>0.003623188405797101</v>
      </c>
      <c r="F14" s="22">
        <f t="shared" si="2"/>
        <v>0.025362318840579705</v>
      </c>
      <c r="G14" s="23">
        <f t="shared" si="3"/>
        <v>7</v>
      </c>
      <c r="H14" s="24">
        <v>1</v>
      </c>
      <c r="I14" s="21">
        <f>J8</f>
        <v>0.003472222222222222</v>
      </c>
      <c r="J14" s="22">
        <f t="shared" si="4"/>
        <v>0.02430555555555556</v>
      </c>
      <c r="K14" s="23">
        <f t="shared" si="5"/>
        <v>7</v>
      </c>
      <c r="L14" s="24">
        <v>1</v>
      </c>
      <c r="M14" s="21">
        <f>N8</f>
        <v>0.003333333333333333</v>
      </c>
      <c r="N14" s="22">
        <f t="shared" si="6"/>
        <v>0.023333333333333334</v>
      </c>
      <c r="O14" s="23">
        <f t="shared" si="7"/>
        <v>7</v>
      </c>
      <c r="P14" s="24">
        <v>1</v>
      </c>
      <c r="Q14" s="21">
        <f>R8</f>
        <v>0.003205128205128205</v>
      </c>
      <c r="R14" s="22">
        <f t="shared" si="8"/>
        <v>0.022435897435897433</v>
      </c>
      <c r="S14" s="23">
        <f t="shared" si="9"/>
        <v>7</v>
      </c>
      <c r="T14" s="24">
        <v>1</v>
      </c>
      <c r="U14" s="21">
        <f>V8</f>
        <v>0.0030864197530864196</v>
      </c>
      <c r="V14" s="22">
        <f t="shared" si="10"/>
        <v>0.021604938271604937</v>
      </c>
      <c r="W14" s="23">
        <f t="shared" si="11"/>
        <v>7</v>
      </c>
      <c r="X14" s="24">
        <v>1</v>
      </c>
      <c r="Y14" s="21">
        <f>Z8</f>
        <v>0.002976190476190476</v>
      </c>
      <c r="Z14" s="22">
        <f t="shared" si="12"/>
        <v>0.020833333333333332</v>
      </c>
      <c r="AA14" s="23">
        <f t="shared" si="13"/>
        <v>7</v>
      </c>
      <c r="AB14" s="24">
        <v>1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10.5" customHeight="1">
      <c r="A15" s="21">
        <f>B8</f>
        <v>0.0037878787878787876</v>
      </c>
      <c r="B15" s="22">
        <f t="shared" si="0"/>
        <v>0.0303030303030303</v>
      </c>
      <c r="C15" s="23">
        <f t="shared" si="1"/>
        <v>8</v>
      </c>
      <c r="D15" s="24">
        <v>1</v>
      </c>
      <c r="E15" s="21">
        <f>F8</f>
        <v>0.003623188405797101</v>
      </c>
      <c r="F15" s="22">
        <f t="shared" si="2"/>
        <v>0.028985507246376805</v>
      </c>
      <c r="G15" s="23">
        <f t="shared" si="3"/>
        <v>8</v>
      </c>
      <c r="H15" s="24">
        <v>1</v>
      </c>
      <c r="I15" s="21">
        <f>J8</f>
        <v>0.003472222222222222</v>
      </c>
      <c r="J15" s="22">
        <f t="shared" si="4"/>
        <v>0.027777777777777783</v>
      </c>
      <c r="K15" s="23">
        <f t="shared" si="5"/>
        <v>8</v>
      </c>
      <c r="L15" s="24">
        <v>1</v>
      </c>
      <c r="M15" s="21">
        <f>N8</f>
        <v>0.003333333333333333</v>
      </c>
      <c r="N15" s="22">
        <f t="shared" si="6"/>
        <v>0.02666666666666667</v>
      </c>
      <c r="O15" s="23">
        <f t="shared" si="7"/>
        <v>8</v>
      </c>
      <c r="P15" s="24">
        <v>1</v>
      </c>
      <c r="Q15" s="21">
        <f>R8</f>
        <v>0.003205128205128205</v>
      </c>
      <c r="R15" s="22">
        <f t="shared" si="8"/>
        <v>0.025641025641025637</v>
      </c>
      <c r="S15" s="23">
        <f t="shared" si="9"/>
        <v>8</v>
      </c>
      <c r="T15" s="24">
        <v>1</v>
      </c>
      <c r="U15" s="21">
        <f>V8</f>
        <v>0.0030864197530864196</v>
      </c>
      <c r="V15" s="22">
        <f t="shared" si="10"/>
        <v>0.024691358024691357</v>
      </c>
      <c r="W15" s="23">
        <f t="shared" si="11"/>
        <v>8</v>
      </c>
      <c r="X15" s="24">
        <v>1</v>
      </c>
      <c r="Y15" s="21">
        <f>Z8</f>
        <v>0.002976190476190476</v>
      </c>
      <c r="Z15" s="22">
        <f t="shared" si="12"/>
        <v>0.023809523809523808</v>
      </c>
      <c r="AA15" s="23">
        <f t="shared" si="13"/>
        <v>8</v>
      </c>
      <c r="AB15" s="24">
        <v>1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10.5" customHeight="1">
      <c r="A16" s="21">
        <f>B8</f>
        <v>0.0037878787878787876</v>
      </c>
      <c r="B16" s="22">
        <f t="shared" si="0"/>
        <v>0.03409090909090909</v>
      </c>
      <c r="C16" s="23">
        <f t="shared" si="1"/>
        <v>9</v>
      </c>
      <c r="D16" s="24">
        <v>1</v>
      </c>
      <c r="E16" s="21">
        <f>F8</f>
        <v>0.003623188405797101</v>
      </c>
      <c r="F16" s="22">
        <f t="shared" si="2"/>
        <v>0.032608695652173905</v>
      </c>
      <c r="G16" s="23">
        <f t="shared" si="3"/>
        <v>9</v>
      </c>
      <c r="H16" s="24">
        <v>1</v>
      </c>
      <c r="I16" s="21">
        <f>J8</f>
        <v>0.003472222222222222</v>
      </c>
      <c r="J16" s="22">
        <f t="shared" si="4"/>
        <v>0.03125000000000001</v>
      </c>
      <c r="K16" s="23">
        <f t="shared" si="5"/>
        <v>9</v>
      </c>
      <c r="L16" s="24">
        <v>1</v>
      </c>
      <c r="M16" s="21">
        <f>N8</f>
        <v>0.003333333333333333</v>
      </c>
      <c r="N16" s="22">
        <f t="shared" si="6"/>
        <v>0.030000000000000002</v>
      </c>
      <c r="O16" s="23">
        <f t="shared" si="7"/>
        <v>9</v>
      </c>
      <c r="P16" s="24">
        <v>1</v>
      </c>
      <c r="Q16" s="21">
        <f>R8</f>
        <v>0.003205128205128205</v>
      </c>
      <c r="R16" s="22">
        <f t="shared" si="8"/>
        <v>0.02884615384615384</v>
      </c>
      <c r="S16" s="23">
        <f t="shared" si="9"/>
        <v>9</v>
      </c>
      <c r="T16" s="24">
        <v>1</v>
      </c>
      <c r="U16" s="21">
        <f>V8</f>
        <v>0.0030864197530864196</v>
      </c>
      <c r="V16" s="22">
        <f t="shared" si="10"/>
        <v>0.027777777777777776</v>
      </c>
      <c r="W16" s="23">
        <f t="shared" si="11"/>
        <v>9</v>
      </c>
      <c r="X16" s="24">
        <v>1</v>
      </c>
      <c r="Y16" s="21">
        <f>Z8</f>
        <v>0.002976190476190476</v>
      </c>
      <c r="Z16" s="22">
        <f t="shared" si="12"/>
        <v>0.026785714285714284</v>
      </c>
      <c r="AA16" s="23">
        <f t="shared" si="13"/>
        <v>9</v>
      </c>
      <c r="AB16" s="24">
        <v>1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10.5" customHeight="1">
      <c r="A17" s="21">
        <f>B8</f>
        <v>0.0037878787878787876</v>
      </c>
      <c r="B17" s="22">
        <f t="shared" si="0"/>
        <v>0.03787878787878787</v>
      </c>
      <c r="C17" s="23">
        <f t="shared" si="1"/>
        <v>10</v>
      </c>
      <c r="D17" s="24">
        <v>1</v>
      </c>
      <c r="E17" s="21">
        <f>F8</f>
        <v>0.003623188405797101</v>
      </c>
      <c r="F17" s="22">
        <f t="shared" si="2"/>
        <v>0.03623188405797101</v>
      </c>
      <c r="G17" s="23">
        <f t="shared" si="3"/>
        <v>10</v>
      </c>
      <c r="H17" s="24">
        <v>1</v>
      </c>
      <c r="I17" s="21">
        <f>J8</f>
        <v>0.003472222222222222</v>
      </c>
      <c r="J17" s="22">
        <f t="shared" si="4"/>
        <v>0.03472222222222223</v>
      </c>
      <c r="K17" s="23">
        <f t="shared" si="5"/>
        <v>10</v>
      </c>
      <c r="L17" s="24">
        <v>1</v>
      </c>
      <c r="M17" s="21">
        <f>N8</f>
        <v>0.003333333333333333</v>
      </c>
      <c r="N17" s="22">
        <f t="shared" si="6"/>
        <v>0.03333333333333333</v>
      </c>
      <c r="O17" s="23">
        <f t="shared" si="7"/>
        <v>10</v>
      </c>
      <c r="P17" s="24">
        <v>1</v>
      </c>
      <c r="Q17" s="21">
        <f>R8</f>
        <v>0.003205128205128205</v>
      </c>
      <c r="R17" s="22">
        <f t="shared" si="8"/>
        <v>0.03205128205128205</v>
      </c>
      <c r="S17" s="23">
        <f t="shared" si="9"/>
        <v>10</v>
      </c>
      <c r="T17" s="24">
        <v>1</v>
      </c>
      <c r="U17" s="21">
        <f>V8</f>
        <v>0.0030864197530864196</v>
      </c>
      <c r="V17" s="22">
        <f t="shared" si="10"/>
        <v>0.030864197530864196</v>
      </c>
      <c r="W17" s="23">
        <f t="shared" si="11"/>
        <v>10</v>
      </c>
      <c r="X17" s="24">
        <v>1</v>
      </c>
      <c r="Y17" s="21">
        <f>Z8</f>
        <v>0.002976190476190476</v>
      </c>
      <c r="Z17" s="22">
        <f t="shared" si="12"/>
        <v>0.02976190476190476</v>
      </c>
      <c r="AA17" s="23">
        <f t="shared" si="13"/>
        <v>10</v>
      </c>
      <c r="AB17" s="24">
        <v>1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10.5" customHeight="1">
      <c r="A18" s="21">
        <f>B8</f>
        <v>0.0037878787878787876</v>
      </c>
      <c r="B18" s="22">
        <f t="shared" si="0"/>
        <v>0.04166666666666666</v>
      </c>
      <c r="C18" s="23">
        <f t="shared" si="1"/>
        <v>11</v>
      </c>
      <c r="D18" s="24">
        <v>1</v>
      </c>
      <c r="E18" s="21">
        <f>F8</f>
        <v>0.003623188405797101</v>
      </c>
      <c r="F18" s="22">
        <f t="shared" si="2"/>
        <v>0.03985507246376811</v>
      </c>
      <c r="G18" s="23">
        <f t="shared" si="3"/>
        <v>11</v>
      </c>
      <c r="H18" s="24">
        <v>1</v>
      </c>
      <c r="I18" s="21">
        <f>J8</f>
        <v>0.003472222222222222</v>
      </c>
      <c r="J18" s="22">
        <f t="shared" si="4"/>
        <v>0.038194444444444454</v>
      </c>
      <c r="K18" s="23">
        <f t="shared" si="5"/>
        <v>11</v>
      </c>
      <c r="L18" s="24">
        <v>1</v>
      </c>
      <c r="M18" s="21">
        <f>N8</f>
        <v>0.003333333333333333</v>
      </c>
      <c r="N18" s="22">
        <f t="shared" si="6"/>
        <v>0.03666666666666667</v>
      </c>
      <c r="O18" s="23">
        <f t="shared" si="7"/>
        <v>11</v>
      </c>
      <c r="P18" s="24">
        <v>1</v>
      </c>
      <c r="Q18" s="21">
        <f>R8</f>
        <v>0.003205128205128205</v>
      </c>
      <c r="R18" s="22">
        <f t="shared" si="8"/>
        <v>0.035256410256410256</v>
      </c>
      <c r="S18" s="23">
        <f t="shared" si="9"/>
        <v>11</v>
      </c>
      <c r="T18" s="24">
        <v>1</v>
      </c>
      <c r="U18" s="21">
        <f>V8</f>
        <v>0.0030864197530864196</v>
      </c>
      <c r="V18" s="22">
        <f t="shared" si="10"/>
        <v>0.033950617283950615</v>
      </c>
      <c r="W18" s="23">
        <f t="shared" si="11"/>
        <v>11</v>
      </c>
      <c r="X18" s="24">
        <v>1</v>
      </c>
      <c r="Y18" s="21">
        <f>Z8</f>
        <v>0.002976190476190476</v>
      </c>
      <c r="Z18" s="22">
        <f t="shared" si="12"/>
        <v>0.03273809523809523</v>
      </c>
      <c r="AA18" s="23">
        <f t="shared" si="13"/>
        <v>11</v>
      </c>
      <c r="AB18" s="24">
        <v>1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10.5" customHeight="1">
      <c r="A19" s="21">
        <f>B8</f>
        <v>0.0037878787878787876</v>
      </c>
      <c r="B19" s="22">
        <f t="shared" si="0"/>
        <v>0.04545454545454544</v>
      </c>
      <c r="C19" s="23">
        <f t="shared" si="1"/>
        <v>12</v>
      </c>
      <c r="D19" s="24">
        <v>1</v>
      </c>
      <c r="E19" s="21">
        <f>F8</f>
        <v>0.003623188405797101</v>
      </c>
      <c r="F19" s="22">
        <f t="shared" si="2"/>
        <v>0.043478260869565216</v>
      </c>
      <c r="G19" s="23">
        <f t="shared" si="3"/>
        <v>12</v>
      </c>
      <c r="H19" s="24">
        <v>1</v>
      </c>
      <c r="I19" s="21">
        <f>J8</f>
        <v>0.003472222222222222</v>
      </c>
      <c r="J19" s="22">
        <f t="shared" si="4"/>
        <v>0.04166666666666668</v>
      </c>
      <c r="K19" s="23">
        <f t="shared" si="5"/>
        <v>12</v>
      </c>
      <c r="L19" s="24">
        <v>1</v>
      </c>
      <c r="M19" s="21">
        <f>N8</f>
        <v>0.003333333333333333</v>
      </c>
      <c r="N19" s="22">
        <f t="shared" si="6"/>
        <v>0.04</v>
      </c>
      <c r="O19" s="23">
        <f t="shared" si="7"/>
        <v>12</v>
      </c>
      <c r="P19" s="24">
        <v>1</v>
      </c>
      <c r="Q19" s="21">
        <f>R8</f>
        <v>0.003205128205128205</v>
      </c>
      <c r="R19" s="22">
        <f t="shared" si="8"/>
        <v>0.038461538461538464</v>
      </c>
      <c r="S19" s="23">
        <f t="shared" si="9"/>
        <v>12</v>
      </c>
      <c r="T19" s="24">
        <v>1</v>
      </c>
      <c r="U19" s="21">
        <f>V8</f>
        <v>0.0030864197530864196</v>
      </c>
      <c r="V19" s="22">
        <f t="shared" si="10"/>
        <v>0.037037037037037035</v>
      </c>
      <c r="W19" s="23">
        <f t="shared" si="11"/>
        <v>12</v>
      </c>
      <c r="X19" s="24">
        <v>1</v>
      </c>
      <c r="Y19" s="21">
        <f>Z8</f>
        <v>0.002976190476190476</v>
      </c>
      <c r="Z19" s="22">
        <f t="shared" si="12"/>
        <v>0.03571428571428571</v>
      </c>
      <c r="AA19" s="23">
        <f t="shared" si="13"/>
        <v>12</v>
      </c>
      <c r="AB19" s="24">
        <v>1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10.5" customHeight="1">
      <c r="A20" s="21">
        <f>B8</f>
        <v>0.0037878787878787876</v>
      </c>
      <c r="B20" s="22">
        <f t="shared" si="0"/>
        <v>0.049242424242424226</v>
      </c>
      <c r="C20" s="23">
        <f t="shared" si="1"/>
        <v>13</v>
      </c>
      <c r="D20" s="24">
        <v>1</v>
      </c>
      <c r="E20" s="21">
        <f>F8</f>
        <v>0.003623188405797101</v>
      </c>
      <c r="F20" s="22">
        <f t="shared" si="2"/>
        <v>0.04710144927536232</v>
      </c>
      <c r="G20" s="23">
        <f t="shared" si="3"/>
        <v>13</v>
      </c>
      <c r="H20" s="24">
        <v>1</v>
      </c>
      <c r="I20" s="21">
        <f>J8</f>
        <v>0.003472222222222222</v>
      </c>
      <c r="J20" s="22">
        <f t="shared" si="4"/>
        <v>0.0451388888888889</v>
      </c>
      <c r="K20" s="23">
        <f t="shared" si="5"/>
        <v>13</v>
      </c>
      <c r="L20" s="24">
        <v>1</v>
      </c>
      <c r="M20" s="21">
        <f>N8</f>
        <v>0.003333333333333333</v>
      </c>
      <c r="N20" s="22">
        <f t="shared" si="6"/>
        <v>0.043333333333333335</v>
      </c>
      <c r="O20" s="23">
        <f t="shared" si="7"/>
        <v>13</v>
      </c>
      <c r="P20" s="24">
        <v>1</v>
      </c>
      <c r="Q20" s="21">
        <f>R8</f>
        <v>0.003205128205128205</v>
      </c>
      <c r="R20" s="22">
        <f t="shared" si="8"/>
        <v>0.04166666666666667</v>
      </c>
      <c r="S20" s="23">
        <f t="shared" si="9"/>
        <v>13</v>
      </c>
      <c r="T20" s="24">
        <v>1</v>
      </c>
      <c r="U20" s="21">
        <f>V8</f>
        <v>0.0030864197530864196</v>
      </c>
      <c r="V20" s="22">
        <f t="shared" si="10"/>
        <v>0.040123456790123455</v>
      </c>
      <c r="W20" s="23">
        <f t="shared" si="11"/>
        <v>13</v>
      </c>
      <c r="X20" s="24">
        <v>1</v>
      </c>
      <c r="Y20" s="21">
        <f>Z8</f>
        <v>0.002976190476190476</v>
      </c>
      <c r="Z20" s="22">
        <f t="shared" si="12"/>
        <v>0.03869047619047619</v>
      </c>
      <c r="AA20" s="23">
        <f t="shared" si="13"/>
        <v>13</v>
      </c>
      <c r="AB20" s="24">
        <v>1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10.5" customHeight="1">
      <c r="A21" s="21">
        <f>B8</f>
        <v>0.0037878787878787876</v>
      </c>
      <c r="B21" s="22">
        <f t="shared" si="0"/>
        <v>0.05303030303030301</v>
      </c>
      <c r="C21" s="23">
        <f t="shared" si="1"/>
        <v>14</v>
      </c>
      <c r="D21" s="24">
        <v>1</v>
      </c>
      <c r="E21" s="21">
        <f>F8</f>
        <v>0.003623188405797101</v>
      </c>
      <c r="F21" s="22">
        <f t="shared" si="2"/>
        <v>0.050724637681159424</v>
      </c>
      <c r="G21" s="23">
        <f t="shared" si="3"/>
        <v>14</v>
      </c>
      <c r="H21" s="24">
        <v>1</v>
      </c>
      <c r="I21" s="21">
        <f>J8</f>
        <v>0.003472222222222222</v>
      </c>
      <c r="J21" s="22">
        <f t="shared" si="4"/>
        <v>0.048611111111111126</v>
      </c>
      <c r="K21" s="23">
        <f t="shared" si="5"/>
        <v>14</v>
      </c>
      <c r="L21" s="24">
        <v>1</v>
      </c>
      <c r="M21" s="21">
        <f>N8</f>
        <v>0.003333333333333333</v>
      </c>
      <c r="N21" s="22">
        <f t="shared" si="6"/>
        <v>0.04666666666666667</v>
      </c>
      <c r="O21" s="23">
        <f t="shared" si="7"/>
        <v>14</v>
      </c>
      <c r="P21" s="24">
        <v>1</v>
      </c>
      <c r="Q21" s="21">
        <f>R8</f>
        <v>0.003205128205128205</v>
      </c>
      <c r="R21" s="22">
        <f t="shared" si="8"/>
        <v>0.04487179487179488</v>
      </c>
      <c r="S21" s="23">
        <f t="shared" si="9"/>
        <v>14</v>
      </c>
      <c r="T21" s="24">
        <v>1</v>
      </c>
      <c r="U21" s="21">
        <f>V8</f>
        <v>0.0030864197530864196</v>
      </c>
      <c r="V21" s="22">
        <f t="shared" si="10"/>
        <v>0.043209876543209874</v>
      </c>
      <c r="W21" s="23">
        <f t="shared" si="11"/>
        <v>14</v>
      </c>
      <c r="X21" s="24">
        <v>1</v>
      </c>
      <c r="Y21" s="21">
        <f>Z8</f>
        <v>0.002976190476190476</v>
      </c>
      <c r="Z21" s="22">
        <f t="shared" si="12"/>
        <v>0.04166666666666667</v>
      </c>
      <c r="AA21" s="23">
        <f t="shared" si="13"/>
        <v>14</v>
      </c>
      <c r="AB21" s="24">
        <v>1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ht="10.5" customHeight="1">
      <c r="A22" s="21">
        <f>B8</f>
        <v>0.0037878787878787876</v>
      </c>
      <c r="B22" s="22">
        <f t="shared" si="0"/>
        <v>0.056818181818181795</v>
      </c>
      <c r="C22" s="23">
        <f t="shared" si="1"/>
        <v>15</v>
      </c>
      <c r="D22" s="24">
        <v>1</v>
      </c>
      <c r="E22" s="21">
        <f>F8</f>
        <v>0.003623188405797101</v>
      </c>
      <c r="F22" s="22">
        <f t="shared" si="2"/>
        <v>0.05434782608695653</v>
      </c>
      <c r="G22" s="23">
        <f t="shared" si="3"/>
        <v>15</v>
      </c>
      <c r="H22" s="24">
        <v>1</v>
      </c>
      <c r="I22" s="21">
        <f>J8</f>
        <v>0.003472222222222222</v>
      </c>
      <c r="J22" s="22">
        <f t="shared" si="4"/>
        <v>0.05208333333333335</v>
      </c>
      <c r="K22" s="23">
        <f t="shared" si="5"/>
        <v>15</v>
      </c>
      <c r="L22" s="24">
        <v>1</v>
      </c>
      <c r="M22" s="21">
        <f>N8</f>
        <v>0.003333333333333333</v>
      </c>
      <c r="N22" s="22">
        <f t="shared" si="6"/>
        <v>0.05</v>
      </c>
      <c r="O22" s="23">
        <f t="shared" si="7"/>
        <v>15</v>
      </c>
      <c r="P22" s="24">
        <v>1</v>
      </c>
      <c r="Q22" s="21">
        <f>R8</f>
        <v>0.003205128205128205</v>
      </c>
      <c r="R22" s="22">
        <f t="shared" si="8"/>
        <v>0.04807692307692309</v>
      </c>
      <c r="S22" s="23">
        <f t="shared" si="9"/>
        <v>15</v>
      </c>
      <c r="T22" s="24">
        <v>1</v>
      </c>
      <c r="U22" s="21">
        <f>V8</f>
        <v>0.0030864197530864196</v>
      </c>
      <c r="V22" s="22">
        <f t="shared" si="10"/>
        <v>0.046296296296296294</v>
      </c>
      <c r="W22" s="23">
        <f t="shared" si="11"/>
        <v>15</v>
      </c>
      <c r="X22" s="24">
        <v>1</v>
      </c>
      <c r="Y22" s="21">
        <f>Z8</f>
        <v>0.002976190476190476</v>
      </c>
      <c r="Z22" s="22">
        <f t="shared" si="12"/>
        <v>0.04464285714285715</v>
      </c>
      <c r="AA22" s="23">
        <f t="shared" si="13"/>
        <v>15</v>
      </c>
      <c r="AB22" s="24">
        <v>1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10.5" customHeight="1">
      <c r="A23" s="21">
        <f>B8</f>
        <v>0.0037878787878787876</v>
      </c>
      <c r="B23" s="22">
        <f t="shared" si="0"/>
        <v>0.06060606060606058</v>
      </c>
      <c r="C23" s="23">
        <f t="shared" si="1"/>
        <v>16</v>
      </c>
      <c r="D23" s="24">
        <v>1</v>
      </c>
      <c r="E23" s="21">
        <f>F8</f>
        <v>0.003623188405797101</v>
      </c>
      <c r="F23" s="22">
        <f t="shared" si="2"/>
        <v>0.05797101449275363</v>
      </c>
      <c r="G23" s="23">
        <f t="shared" si="3"/>
        <v>16</v>
      </c>
      <c r="H23" s="24">
        <v>1</v>
      </c>
      <c r="I23" s="21">
        <f>J8</f>
        <v>0.003472222222222222</v>
      </c>
      <c r="J23" s="22">
        <f t="shared" si="4"/>
        <v>0.05555555555555557</v>
      </c>
      <c r="K23" s="23">
        <f t="shared" si="5"/>
        <v>16</v>
      </c>
      <c r="L23" s="24">
        <v>1</v>
      </c>
      <c r="M23" s="21">
        <f>N8</f>
        <v>0.003333333333333333</v>
      </c>
      <c r="N23" s="22">
        <f t="shared" si="6"/>
        <v>0.05333333333333334</v>
      </c>
      <c r="O23" s="23">
        <f t="shared" si="7"/>
        <v>16</v>
      </c>
      <c r="P23" s="24">
        <v>1</v>
      </c>
      <c r="Q23" s="21">
        <f>R8</f>
        <v>0.003205128205128205</v>
      </c>
      <c r="R23" s="22">
        <f t="shared" si="8"/>
        <v>0.051282051282051294</v>
      </c>
      <c r="S23" s="23">
        <f t="shared" si="9"/>
        <v>16</v>
      </c>
      <c r="T23" s="24">
        <v>1</v>
      </c>
      <c r="U23" s="21">
        <f>V8</f>
        <v>0.0030864197530864196</v>
      </c>
      <c r="V23" s="22">
        <f t="shared" si="10"/>
        <v>0.04938271604938271</v>
      </c>
      <c r="W23" s="23">
        <f t="shared" si="11"/>
        <v>16</v>
      </c>
      <c r="X23" s="24">
        <v>1</v>
      </c>
      <c r="Y23" s="21">
        <f>Z8</f>
        <v>0.002976190476190476</v>
      </c>
      <c r="Z23" s="22">
        <f t="shared" si="12"/>
        <v>0.04761904761904763</v>
      </c>
      <c r="AA23" s="23">
        <f t="shared" si="13"/>
        <v>16</v>
      </c>
      <c r="AB23" s="24">
        <v>1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10.5" customHeight="1">
      <c r="A24" s="21">
        <f>B8</f>
        <v>0.0037878787878787876</v>
      </c>
      <c r="B24" s="22">
        <f t="shared" si="0"/>
        <v>0.06439393939393936</v>
      </c>
      <c r="C24" s="23">
        <f t="shared" si="1"/>
        <v>17</v>
      </c>
      <c r="D24" s="24">
        <v>1</v>
      </c>
      <c r="E24" s="21">
        <f>F8</f>
        <v>0.003623188405797101</v>
      </c>
      <c r="F24" s="22">
        <f t="shared" si="2"/>
        <v>0.061594202898550734</v>
      </c>
      <c r="G24" s="23">
        <f t="shared" si="3"/>
        <v>17</v>
      </c>
      <c r="H24" s="24">
        <v>1</v>
      </c>
      <c r="I24" s="21">
        <f>J8</f>
        <v>0.003472222222222222</v>
      </c>
      <c r="J24" s="22">
        <f t="shared" si="4"/>
        <v>0.0590277777777778</v>
      </c>
      <c r="K24" s="23">
        <f t="shared" si="5"/>
        <v>17</v>
      </c>
      <c r="L24" s="24">
        <v>1</v>
      </c>
      <c r="M24" s="21">
        <f>N8</f>
        <v>0.003333333333333333</v>
      </c>
      <c r="N24" s="22">
        <f t="shared" si="6"/>
        <v>0.05666666666666667</v>
      </c>
      <c r="O24" s="23">
        <f t="shared" si="7"/>
        <v>17</v>
      </c>
      <c r="P24" s="24">
        <v>1</v>
      </c>
      <c r="Q24" s="21">
        <f>R8</f>
        <v>0.003205128205128205</v>
      </c>
      <c r="R24" s="22">
        <f t="shared" si="8"/>
        <v>0.0544871794871795</v>
      </c>
      <c r="S24" s="23">
        <f t="shared" si="9"/>
        <v>17</v>
      </c>
      <c r="T24" s="24">
        <v>1</v>
      </c>
      <c r="U24" s="21">
        <f>V8</f>
        <v>0.0030864197530864196</v>
      </c>
      <c r="V24" s="22">
        <f t="shared" si="10"/>
        <v>0.05246913580246913</v>
      </c>
      <c r="W24" s="23">
        <f t="shared" si="11"/>
        <v>17</v>
      </c>
      <c r="X24" s="24">
        <v>1</v>
      </c>
      <c r="Y24" s="21">
        <f>Z8</f>
        <v>0.002976190476190476</v>
      </c>
      <c r="Z24" s="22">
        <f t="shared" si="12"/>
        <v>0.05059523809523811</v>
      </c>
      <c r="AA24" s="23">
        <f t="shared" si="13"/>
        <v>17</v>
      </c>
      <c r="AB24" s="24">
        <v>1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10.5" customHeight="1">
      <c r="A25" s="21">
        <f>B8</f>
        <v>0.0037878787878787876</v>
      </c>
      <c r="B25" s="22">
        <f t="shared" si="0"/>
        <v>0.06818181818181815</v>
      </c>
      <c r="C25" s="23">
        <f t="shared" si="1"/>
        <v>18</v>
      </c>
      <c r="D25" s="24">
        <v>1</v>
      </c>
      <c r="E25" s="21">
        <f>F8</f>
        <v>0.003623188405797101</v>
      </c>
      <c r="F25" s="22">
        <f t="shared" si="2"/>
        <v>0.06521739130434784</v>
      </c>
      <c r="G25" s="23">
        <f t="shared" si="3"/>
        <v>18</v>
      </c>
      <c r="H25" s="24">
        <v>1</v>
      </c>
      <c r="I25" s="21">
        <f>J8</f>
        <v>0.003472222222222222</v>
      </c>
      <c r="J25" s="22">
        <f t="shared" si="4"/>
        <v>0.06250000000000001</v>
      </c>
      <c r="K25" s="23">
        <f t="shared" si="5"/>
        <v>18</v>
      </c>
      <c r="L25" s="24">
        <v>1</v>
      </c>
      <c r="M25" s="21">
        <f>N8</f>
        <v>0.003333333333333333</v>
      </c>
      <c r="N25" s="22">
        <f t="shared" si="6"/>
        <v>0.060000000000000005</v>
      </c>
      <c r="O25" s="23">
        <f t="shared" si="7"/>
        <v>18</v>
      </c>
      <c r="P25" s="24">
        <v>1</v>
      </c>
      <c r="Q25" s="21">
        <f>R8</f>
        <v>0.003205128205128205</v>
      </c>
      <c r="R25" s="22">
        <f t="shared" si="8"/>
        <v>0.05769230769230771</v>
      </c>
      <c r="S25" s="23">
        <f t="shared" si="9"/>
        <v>18</v>
      </c>
      <c r="T25" s="24">
        <v>1</v>
      </c>
      <c r="U25" s="21">
        <f>V8</f>
        <v>0.0030864197530864196</v>
      </c>
      <c r="V25" s="22">
        <f t="shared" si="10"/>
        <v>0.05555555555555555</v>
      </c>
      <c r="W25" s="23">
        <f t="shared" si="11"/>
        <v>18</v>
      </c>
      <c r="X25" s="24">
        <v>1</v>
      </c>
      <c r="Y25" s="21">
        <f>Z8</f>
        <v>0.002976190476190476</v>
      </c>
      <c r="Z25" s="22">
        <f t="shared" si="12"/>
        <v>0.05357142857142859</v>
      </c>
      <c r="AA25" s="23">
        <f t="shared" si="13"/>
        <v>18</v>
      </c>
      <c r="AB25" s="24">
        <v>1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10.5" customHeight="1">
      <c r="A26" s="21">
        <f>B8</f>
        <v>0.0037878787878787876</v>
      </c>
      <c r="B26" s="22">
        <f t="shared" si="0"/>
        <v>0.07196969696969693</v>
      </c>
      <c r="C26" s="23">
        <f t="shared" si="1"/>
        <v>19</v>
      </c>
      <c r="D26" s="24">
        <v>1</v>
      </c>
      <c r="E26" s="21">
        <f>F8</f>
        <v>0.003623188405797101</v>
      </c>
      <c r="F26" s="22">
        <f t="shared" si="2"/>
        <v>0.06884057971014494</v>
      </c>
      <c r="G26" s="23">
        <f t="shared" si="3"/>
        <v>19</v>
      </c>
      <c r="H26" s="24">
        <v>1</v>
      </c>
      <c r="I26" s="21">
        <f>J8</f>
        <v>0.003472222222222222</v>
      </c>
      <c r="J26" s="22">
        <f t="shared" si="4"/>
        <v>0.06597222222222224</v>
      </c>
      <c r="K26" s="23">
        <f t="shared" si="5"/>
        <v>19</v>
      </c>
      <c r="L26" s="24">
        <v>1</v>
      </c>
      <c r="M26" s="21">
        <f>N8</f>
        <v>0.003333333333333333</v>
      </c>
      <c r="N26" s="22">
        <f>M25+N25</f>
        <v>0.06333333333333334</v>
      </c>
      <c r="O26" s="23">
        <f t="shared" si="7"/>
        <v>19</v>
      </c>
      <c r="P26" s="24">
        <v>1</v>
      </c>
      <c r="Q26" s="21">
        <f>R8</f>
        <v>0.003205128205128205</v>
      </c>
      <c r="R26" s="22">
        <f t="shared" si="8"/>
        <v>0.06089743589743592</v>
      </c>
      <c r="S26" s="23">
        <f t="shared" si="9"/>
        <v>19</v>
      </c>
      <c r="T26" s="24">
        <v>1</v>
      </c>
      <c r="U26" s="21">
        <f>V8</f>
        <v>0.0030864197530864196</v>
      </c>
      <c r="V26" s="22">
        <f t="shared" si="10"/>
        <v>0.05864197530864197</v>
      </c>
      <c r="W26" s="23">
        <f t="shared" si="11"/>
        <v>19</v>
      </c>
      <c r="X26" s="24">
        <v>1</v>
      </c>
      <c r="Y26" s="21">
        <f>Z8</f>
        <v>0.002976190476190476</v>
      </c>
      <c r="Z26" s="22">
        <f t="shared" si="12"/>
        <v>0.05654761904761907</v>
      </c>
      <c r="AA26" s="23">
        <f t="shared" si="13"/>
        <v>19</v>
      </c>
      <c r="AB26" s="24">
        <v>1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10.5" customHeight="1">
      <c r="A27" s="21">
        <f>B8</f>
        <v>0.0037878787878787876</v>
      </c>
      <c r="B27" s="22">
        <f t="shared" si="0"/>
        <v>0.07575757575757572</v>
      </c>
      <c r="C27" s="23">
        <f t="shared" si="1"/>
        <v>20</v>
      </c>
      <c r="D27" s="24">
        <v>1</v>
      </c>
      <c r="E27" s="21">
        <f>F8</f>
        <v>0.003623188405797101</v>
      </c>
      <c r="F27" s="22">
        <f t="shared" si="2"/>
        <v>0.07246376811594205</v>
      </c>
      <c r="G27" s="23">
        <f t="shared" si="3"/>
        <v>20</v>
      </c>
      <c r="H27" s="24">
        <v>1</v>
      </c>
      <c r="I27" s="21">
        <f>J8</f>
        <v>0.003472222222222222</v>
      </c>
      <c r="J27" s="22">
        <f t="shared" si="4"/>
        <v>0.06944444444444446</v>
      </c>
      <c r="K27" s="23">
        <f t="shared" si="5"/>
        <v>20</v>
      </c>
      <c r="L27" s="24">
        <v>1</v>
      </c>
      <c r="M27" s="21">
        <f>N8</f>
        <v>0.003333333333333333</v>
      </c>
      <c r="N27" s="22">
        <f t="shared" si="6"/>
        <v>0.06666666666666667</v>
      </c>
      <c r="O27" s="23">
        <f t="shared" si="7"/>
        <v>20</v>
      </c>
      <c r="P27" s="24">
        <v>1</v>
      </c>
      <c r="Q27" s="21">
        <f>R8</f>
        <v>0.003205128205128205</v>
      </c>
      <c r="R27" s="22">
        <f t="shared" si="8"/>
        <v>0.06410256410256412</v>
      </c>
      <c r="S27" s="23">
        <f t="shared" si="9"/>
        <v>20</v>
      </c>
      <c r="T27" s="24">
        <v>1</v>
      </c>
      <c r="U27" s="21">
        <f>V8</f>
        <v>0.0030864197530864196</v>
      </c>
      <c r="V27" s="22">
        <f t="shared" si="10"/>
        <v>0.06172839506172839</v>
      </c>
      <c r="W27" s="23">
        <f t="shared" si="11"/>
        <v>20</v>
      </c>
      <c r="X27" s="24">
        <v>1</v>
      </c>
      <c r="Y27" s="21">
        <f>Z8</f>
        <v>0.002976190476190476</v>
      </c>
      <c r="Z27" s="22">
        <f t="shared" si="12"/>
        <v>0.05952380952380955</v>
      </c>
      <c r="AA27" s="23">
        <f t="shared" si="13"/>
        <v>20</v>
      </c>
      <c r="AB27" s="24">
        <v>1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ht="10.5" customHeight="1">
      <c r="A28" s="21">
        <f>B8</f>
        <v>0.0037878787878787876</v>
      </c>
      <c r="B28" s="22">
        <f t="shared" si="0"/>
        <v>0.0795454545454545</v>
      </c>
      <c r="C28" s="23">
        <f t="shared" si="1"/>
        <v>21</v>
      </c>
      <c r="D28" s="24">
        <v>1</v>
      </c>
      <c r="E28" s="21">
        <f>F8</f>
        <v>0.003623188405797101</v>
      </c>
      <c r="F28" s="22">
        <f t="shared" si="2"/>
        <v>0.07608695652173915</v>
      </c>
      <c r="G28" s="23">
        <f t="shared" si="3"/>
        <v>21</v>
      </c>
      <c r="H28" s="24">
        <v>1</v>
      </c>
      <c r="I28" s="21">
        <f>J8</f>
        <v>0.003472222222222222</v>
      </c>
      <c r="J28" s="22">
        <f t="shared" si="4"/>
        <v>0.07291666666666669</v>
      </c>
      <c r="K28" s="23">
        <f t="shared" si="5"/>
        <v>21</v>
      </c>
      <c r="L28" s="24">
        <v>1</v>
      </c>
      <c r="M28" s="21">
        <f>N8</f>
        <v>0.003333333333333333</v>
      </c>
      <c r="N28" s="22">
        <f t="shared" si="6"/>
        <v>0.06999999999999999</v>
      </c>
      <c r="O28" s="23">
        <f t="shared" si="7"/>
        <v>21</v>
      </c>
      <c r="P28" s="24">
        <v>1</v>
      </c>
      <c r="Q28" s="21">
        <f>R8</f>
        <v>0.003205128205128205</v>
      </c>
      <c r="R28" s="22">
        <f t="shared" si="8"/>
        <v>0.06730769230769233</v>
      </c>
      <c r="S28" s="23">
        <f t="shared" si="9"/>
        <v>21</v>
      </c>
      <c r="T28" s="24">
        <v>1</v>
      </c>
      <c r="U28" s="21">
        <f>V8</f>
        <v>0.0030864197530864196</v>
      </c>
      <c r="V28" s="22">
        <f t="shared" si="10"/>
        <v>0.06481481481481481</v>
      </c>
      <c r="W28" s="23">
        <f t="shared" si="11"/>
        <v>21</v>
      </c>
      <c r="X28" s="24">
        <v>1</v>
      </c>
      <c r="Y28" s="21">
        <f>Z8</f>
        <v>0.002976190476190476</v>
      </c>
      <c r="Z28" s="22">
        <f t="shared" si="12"/>
        <v>0.06250000000000003</v>
      </c>
      <c r="AA28" s="23">
        <f t="shared" si="13"/>
        <v>21</v>
      </c>
      <c r="AB28" s="24">
        <v>1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10.5" customHeight="1">
      <c r="A29" s="21">
        <f>B8</f>
        <v>0.0037878787878787876</v>
      </c>
      <c r="B29" s="22">
        <f t="shared" si="0"/>
        <v>0.08333333333333329</v>
      </c>
      <c r="C29" s="23">
        <f t="shared" si="1"/>
        <v>22</v>
      </c>
      <c r="D29" s="24">
        <v>1</v>
      </c>
      <c r="E29" s="21">
        <f>F8</f>
        <v>0.003623188405797101</v>
      </c>
      <c r="F29" s="22">
        <f t="shared" si="2"/>
        <v>0.07971014492753625</v>
      </c>
      <c r="G29" s="23">
        <f t="shared" si="3"/>
        <v>22</v>
      </c>
      <c r="H29" s="24">
        <v>1</v>
      </c>
      <c r="I29" s="21">
        <f>J8</f>
        <v>0.003472222222222222</v>
      </c>
      <c r="J29" s="22">
        <f t="shared" si="4"/>
        <v>0.07638888888888891</v>
      </c>
      <c r="K29" s="23">
        <f t="shared" si="5"/>
        <v>22</v>
      </c>
      <c r="L29" s="24">
        <v>1</v>
      </c>
      <c r="M29" s="21">
        <f>N8</f>
        <v>0.003333333333333333</v>
      </c>
      <c r="N29" s="22">
        <f t="shared" si="6"/>
        <v>0.07333333333333332</v>
      </c>
      <c r="O29" s="23">
        <f t="shared" si="7"/>
        <v>22</v>
      </c>
      <c r="P29" s="24">
        <v>1</v>
      </c>
      <c r="Q29" s="21">
        <f>R8</f>
        <v>0.003205128205128205</v>
      </c>
      <c r="R29" s="22">
        <f t="shared" si="8"/>
        <v>0.07051282051282054</v>
      </c>
      <c r="S29" s="23">
        <f t="shared" si="9"/>
        <v>22</v>
      </c>
      <c r="T29" s="24">
        <v>1</v>
      </c>
      <c r="U29" s="21">
        <f>V8</f>
        <v>0.0030864197530864196</v>
      </c>
      <c r="V29" s="22">
        <f t="shared" si="10"/>
        <v>0.06790123456790123</v>
      </c>
      <c r="W29" s="23">
        <f t="shared" si="11"/>
        <v>22</v>
      </c>
      <c r="X29" s="24">
        <v>1</v>
      </c>
      <c r="Y29" s="21">
        <f>Z8</f>
        <v>0.002976190476190476</v>
      </c>
      <c r="Z29" s="22">
        <f t="shared" si="12"/>
        <v>0.06547619047619051</v>
      </c>
      <c r="AA29" s="23">
        <f t="shared" si="13"/>
        <v>22</v>
      </c>
      <c r="AB29" s="24">
        <v>1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10.5" customHeight="1">
      <c r="A30" s="21">
        <f>B8</f>
        <v>0.0037878787878787876</v>
      </c>
      <c r="B30" s="22">
        <f t="shared" si="0"/>
        <v>0.08712121212121207</v>
      </c>
      <c r="C30" s="23">
        <f t="shared" si="1"/>
        <v>23</v>
      </c>
      <c r="D30" s="24">
        <v>1</v>
      </c>
      <c r="E30" s="21">
        <f>F8</f>
        <v>0.003623188405797101</v>
      </c>
      <c r="F30" s="22">
        <f t="shared" si="2"/>
        <v>0.08333333333333336</v>
      </c>
      <c r="G30" s="23">
        <f t="shared" si="3"/>
        <v>23</v>
      </c>
      <c r="H30" s="24">
        <v>1</v>
      </c>
      <c r="I30" s="21">
        <f>J8</f>
        <v>0.003472222222222222</v>
      </c>
      <c r="J30" s="22">
        <f t="shared" si="4"/>
        <v>0.07986111111111113</v>
      </c>
      <c r="K30" s="23">
        <f t="shared" si="5"/>
        <v>23</v>
      </c>
      <c r="L30" s="24">
        <v>1</v>
      </c>
      <c r="M30" s="21">
        <f>N8</f>
        <v>0.003333333333333333</v>
      </c>
      <c r="N30" s="22">
        <f t="shared" si="6"/>
        <v>0.07666666666666665</v>
      </c>
      <c r="O30" s="23">
        <f t="shared" si="7"/>
        <v>23</v>
      </c>
      <c r="P30" s="24">
        <v>1</v>
      </c>
      <c r="Q30" s="21">
        <f>R8</f>
        <v>0.003205128205128205</v>
      </c>
      <c r="R30" s="22">
        <f t="shared" si="8"/>
        <v>0.07371794871794875</v>
      </c>
      <c r="S30" s="23">
        <f t="shared" si="9"/>
        <v>23</v>
      </c>
      <c r="T30" s="24">
        <v>1</v>
      </c>
      <c r="U30" s="21">
        <f>V8</f>
        <v>0.0030864197530864196</v>
      </c>
      <c r="V30" s="22">
        <f t="shared" si="10"/>
        <v>0.07098765432098765</v>
      </c>
      <c r="W30" s="23">
        <f t="shared" si="11"/>
        <v>23</v>
      </c>
      <c r="X30" s="24">
        <v>1</v>
      </c>
      <c r="Y30" s="21">
        <f>Z8</f>
        <v>0.002976190476190476</v>
      </c>
      <c r="Z30" s="22">
        <f t="shared" si="12"/>
        <v>0.06845238095238099</v>
      </c>
      <c r="AA30" s="23">
        <f t="shared" si="13"/>
        <v>23</v>
      </c>
      <c r="AB30" s="24">
        <v>1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10.5" customHeight="1">
      <c r="A31" s="21">
        <f>B8</f>
        <v>0.0037878787878787876</v>
      </c>
      <c r="B31" s="22">
        <f t="shared" si="0"/>
        <v>0.09090909090909086</v>
      </c>
      <c r="C31" s="23">
        <f t="shared" si="1"/>
        <v>24</v>
      </c>
      <c r="D31" s="24">
        <v>1</v>
      </c>
      <c r="E31" s="21">
        <f>F8</f>
        <v>0.003623188405797101</v>
      </c>
      <c r="F31" s="22">
        <f t="shared" si="2"/>
        <v>0.08695652173913046</v>
      </c>
      <c r="G31" s="23">
        <f t="shared" si="3"/>
        <v>24</v>
      </c>
      <c r="H31" s="24">
        <v>1</v>
      </c>
      <c r="I31" s="21">
        <f>J8</f>
        <v>0.003472222222222222</v>
      </c>
      <c r="J31" s="22">
        <f t="shared" si="4"/>
        <v>0.08333333333333336</v>
      </c>
      <c r="K31" s="23">
        <f t="shared" si="5"/>
        <v>24</v>
      </c>
      <c r="L31" s="24">
        <v>1</v>
      </c>
      <c r="M31" s="21">
        <f>N8</f>
        <v>0.003333333333333333</v>
      </c>
      <c r="N31" s="22">
        <f t="shared" si="6"/>
        <v>0.07999999999999997</v>
      </c>
      <c r="O31" s="23">
        <f t="shared" si="7"/>
        <v>24</v>
      </c>
      <c r="P31" s="24">
        <v>1</v>
      </c>
      <c r="Q31" s="21">
        <f>R8</f>
        <v>0.003205128205128205</v>
      </c>
      <c r="R31" s="22">
        <f t="shared" si="8"/>
        <v>0.07692307692307696</v>
      </c>
      <c r="S31" s="23">
        <f t="shared" si="9"/>
        <v>24</v>
      </c>
      <c r="T31" s="24">
        <v>1</v>
      </c>
      <c r="U31" s="21">
        <f>V8</f>
        <v>0.0030864197530864196</v>
      </c>
      <c r="V31" s="22">
        <f t="shared" si="10"/>
        <v>0.07407407407407407</v>
      </c>
      <c r="W31" s="23">
        <f t="shared" si="11"/>
        <v>24</v>
      </c>
      <c r="X31" s="24">
        <v>1</v>
      </c>
      <c r="Y31" s="21">
        <f>Z8</f>
        <v>0.002976190476190476</v>
      </c>
      <c r="Z31" s="22">
        <f t="shared" si="12"/>
        <v>0.07142857142857147</v>
      </c>
      <c r="AA31" s="23">
        <f t="shared" si="13"/>
        <v>24</v>
      </c>
      <c r="AB31" s="24">
        <v>1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10.5" customHeight="1">
      <c r="A32" s="21">
        <f>B8</f>
        <v>0.0037878787878787876</v>
      </c>
      <c r="B32" s="22">
        <f t="shared" si="0"/>
        <v>0.09469696969696964</v>
      </c>
      <c r="C32" s="23">
        <f t="shared" si="1"/>
        <v>25</v>
      </c>
      <c r="D32" s="24">
        <v>1</v>
      </c>
      <c r="E32" s="21">
        <f>F8</f>
        <v>0.003623188405797101</v>
      </c>
      <c r="F32" s="22">
        <f t="shared" si="2"/>
        <v>0.09057971014492756</v>
      </c>
      <c r="G32" s="23">
        <f t="shared" si="3"/>
        <v>25</v>
      </c>
      <c r="H32" s="24">
        <v>1</v>
      </c>
      <c r="I32" s="21">
        <f>J8</f>
        <v>0.003472222222222222</v>
      </c>
      <c r="J32" s="22">
        <f t="shared" si="4"/>
        <v>0.08680555555555558</v>
      </c>
      <c r="K32" s="23">
        <f t="shared" si="5"/>
        <v>25</v>
      </c>
      <c r="L32" s="24">
        <v>1</v>
      </c>
      <c r="M32" s="21">
        <f>N8</f>
        <v>0.003333333333333333</v>
      </c>
      <c r="N32" s="22">
        <f t="shared" si="6"/>
        <v>0.0833333333333333</v>
      </c>
      <c r="O32" s="23">
        <f t="shared" si="7"/>
        <v>25</v>
      </c>
      <c r="P32" s="24">
        <v>1</v>
      </c>
      <c r="Q32" s="21">
        <f>R8</f>
        <v>0.003205128205128205</v>
      </c>
      <c r="R32" s="22">
        <f t="shared" si="8"/>
        <v>0.08012820512820516</v>
      </c>
      <c r="S32" s="23">
        <f t="shared" si="9"/>
        <v>25</v>
      </c>
      <c r="T32" s="24">
        <v>1</v>
      </c>
      <c r="U32" s="21">
        <f>V8</f>
        <v>0.0030864197530864196</v>
      </c>
      <c r="V32" s="22">
        <f t="shared" si="10"/>
        <v>0.07716049382716049</v>
      </c>
      <c r="W32" s="23">
        <f t="shared" si="11"/>
        <v>25</v>
      </c>
      <c r="X32" s="24">
        <v>1</v>
      </c>
      <c r="Y32" s="21">
        <f>Z8</f>
        <v>0.002976190476190476</v>
      </c>
      <c r="Z32" s="22">
        <f t="shared" si="12"/>
        <v>0.07440476190476195</v>
      </c>
      <c r="AA32" s="23">
        <f t="shared" si="13"/>
        <v>25</v>
      </c>
      <c r="AB32" s="24">
        <v>1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10.5" customHeight="1">
      <c r="A33" s="21">
        <f>B8</f>
        <v>0.0037878787878787876</v>
      </c>
      <c r="B33" s="22">
        <f t="shared" si="0"/>
        <v>0.09848484848484843</v>
      </c>
      <c r="C33" s="23">
        <f t="shared" si="1"/>
        <v>26</v>
      </c>
      <c r="D33" s="24">
        <v>1</v>
      </c>
      <c r="E33" s="21">
        <f>F8</f>
        <v>0.003623188405797101</v>
      </c>
      <c r="F33" s="22">
        <f t="shared" si="2"/>
        <v>0.09420289855072467</v>
      </c>
      <c r="G33" s="23">
        <f t="shared" si="3"/>
        <v>26</v>
      </c>
      <c r="H33" s="24">
        <v>1</v>
      </c>
      <c r="I33" s="21">
        <f>J8</f>
        <v>0.003472222222222222</v>
      </c>
      <c r="J33" s="22">
        <f t="shared" si="4"/>
        <v>0.0902777777777778</v>
      </c>
      <c r="K33" s="23">
        <f t="shared" si="5"/>
        <v>26</v>
      </c>
      <c r="L33" s="24">
        <v>1</v>
      </c>
      <c r="M33" s="21">
        <f>N8</f>
        <v>0.003333333333333333</v>
      </c>
      <c r="N33" s="22">
        <f t="shared" si="6"/>
        <v>0.08666666666666663</v>
      </c>
      <c r="O33" s="23">
        <f t="shared" si="7"/>
        <v>26</v>
      </c>
      <c r="P33" s="24">
        <v>1</v>
      </c>
      <c r="Q33" s="21">
        <f>R8</f>
        <v>0.003205128205128205</v>
      </c>
      <c r="R33" s="22">
        <f t="shared" si="8"/>
        <v>0.08333333333333337</v>
      </c>
      <c r="S33" s="23">
        <f t="shared" si="9"/>
        <v>26</v>
      </c>
      <c r="T33" s="24">
        <v>1</v>
      </c>
      <c r="U33" s="21">
        <f>V8</f>
        <v>0.0030864197530864196</v>
      </c>
      <c r="V33" s="22">
        <f t="shared" si="10"/>
        <v>0.08024691358024691</v>
      </c>
      <c r="W33" s="23">
        <f t="shared" si="11"/>
        <v>26</v>
      </c>
      <c r="X33" s="24">
        <v>1</v>
      </c>
      <c r="Y33" s="21">
        <f>Z8</f>
        <v>0.002976190476190476</v>
      </c>
      <c r="Z33" s="22">
        <f t="shared" si="12"/>
        <v>0.07738095238095243</v>
      </c>
      <c r="AA33" s="23">
        <f t="shared" si="13"/>
        <v>26</v>
      </c>
      <c r="AB33" s="24">
        <v>1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10.5" customHeight="1">
      <c r="A34" s="21">
        <f>B8</f>
        <v>0.0037878787878787876</v>
      </c>
      <c r="B34" s="22">
        <f t="shared" si="0"/>
        <v>0.10227272727272721</v>
      </c>
      <c r="C34" s="23">
        <f t="shared" si="1"/>
        <v>27</v>
      </c>
      <c r="D34" s="24">
        <v>1</v>
      </c>
      <c r="E34" s="21">
        <f>F8</f>
        <v>0.003623188405797101</v>
      </c>
      <c r="F34" s="22">
        <f t="shared" si="2"/>
        <v>0.09782608695652177</v>
      </c>
      <c r="G34" s="23">
        <f t="shared" si="3"/>
        <v>27</v>
      </c>
      <c r="H34" s="24">
        <v>1</v>
      </c>
      <c r="I34" s="21">
        <f>J8</f>
        <v>0.003472222222222222</v>
      </c>
      <c r="J34" s="22">
        <f t="shared" si="4"/>
        <v>0.09375000000000003</v>
      </c>
      <c r="K34" s="23">
        <f t="shared" si="5"/>
        <v>27</v>
      </c>
      <c r="L34" s="24">
        <v>1</v>
      </c>
      <c r="M34" s="21">
        <f>N8</f>
        <v>0.003333333333333333</v>
      </c>
      <c r="N34" s="22">
        <f t="shared" si="6"/>
        <v>0.08999999999999996</v>
      </c>
      <c r="O34" s="23">
        <f t="shared" si="7"/>
        <v>27</v>
      </c>
      <c r="P34" s="24">
        <v>1</v>
      </c>
      <c r="Q34" s="21">
        <f>R8</f>
        <v>0.003205128205128205</v>
      </c>
      <c r="R34" s="22">
        <f t="shared" si="8"/>
        <v>0.08653846153846158</v>
      </c>
      <c r="S34" s="23">
        <f t="shared" si="9"/>
        <v>27</v>
      </c>
      <c r="T34" s="24">
        <v>1</v>
      </c>
      <c r="U34" s="21">
        <f>V8</f>
        <v>0.0030864197530864196</v>
      </c>
      <c r="V34" s="22">
        <f t="shared" si="10"/>
        <v>0.08333333333333333</v>
      </c>
      <c r="W34" s="23">
        <f t="shared" si="11"/>
        <v>27</v>
      </c>
      <c r="X34" s="24">
        <v>1</v>
      </c>
      <c r="Y34" s="21">
        <f>Z8</f>
        <v>0.002976190476190476</v>
      </c>
      <c r="Z34" s="22">
        <f t="shared" si="12"/>
        <v>0.0803571428571429</v>
      </c>
      <c r="AA34" s="23">
        <f t="shared" si="13"/>
        <v>27</v>
      </c>
      <c r="AB34" s="24">
        <v>1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10.5" customHeight="1">
      <c r="A35" s="21">
        <f>B8</f>
        <v>0.0037878787878787876</v>
      </c>
      <c r="B35" s="22">
        <f t="shared" si="0"/>
        <v>0.106060606060606</v>
      </c>
      <c r="C35" s="23">
        <f t="shared" si="1"/>
        <v>28</v>
      </c>
      <c r="D35" s="24">
        <v>1</v>
      </c>
      <c r="E35" s="21">
        <f>F8</f>
        <v>0.003623188405797101</v>
      </c>
      <c r="F35" s="22">
        <f t="shared" si="2"/>
        <v>0.10144927536231887</v>
      </c>
      <c r="G35" s="23">
        <f t="shared" si="3"/>
        <v>28</v>
      </c>
      <c r="H35" s="24">
        <v>1</v>
      </c>
      <c r="I35" s="21">
        <f>J8</f>
        <v>0.003472222222222222</v>
      </c>
      <c r="J35" s="22">
        <f t="shared" si="4"/>
        <v>0.09722222222222225</v>
      </c>
      <c r="K35" s="23">
        <f t="shared" si="5"/>
        <v>28</v>
      </c>
      <c r="L35" s="24">
        <v>1</v>
      </c>
      <c r="M35" s="21">
        <f>N8</f>
        <v>0.003333333333333333</v>
      </c>
      <c r="N35" s="22">
        <f t="shared" si="6"/>
        <v>0.09333333333333328</v>
      </c>
      <c r="O35" s="23">
        <f t="shared" si="7"/>
        <v>28</v>
      </c>
      <c r="P35" s="24">
        <v>1</v>
      </c>
      <c r="Q35" s="21">
        <f>R8</f>
        <v>0.003205128205128205</v>
      </c>
      <c r="R35" s="22">
        <f t="shared" si="8"/>
        <v>0.08974358974358979</v>
      </c>
      <c r="S35" s="23">
        <f t="shared" si="9"/>
        <v>28</v>
      </c>
      <c r="T35" s="24">
        <v>1</v>
      </c>
      <c r="U35" s="21">
        <f>V8</f>
        <v>0.0030864197530864196</v>
      </c>
      <c r="V35" s="22">
        <f t="shared" si="10"/>
        <v>0.08641975308641975</v>
      </c>
      <c r="W35" s="23">
        <f t="shared" si="11"/>
        <v>28</v>
      </c>
      <c r="X35" s="24">
        <v>1</v>
      </c>
      <c r="Y35" s="21">
        <f>Z8</f>
        <v>0.002976190476190476</v>
      </c>
      <c r="Z35" s="22">
        <f t="shared" si="12"/>
        <v>0.08333333333333338</v>
      </c>
      <c r="AA35" s="23">
        <f t="shared" si="13"/>
        <v>28</v>
      </c>
      <c r="AB35" s="24">
        <v>1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10.5" customHeight="1">
      <c r="A36" s="21">
        <f>B8</f>
        <v>0.0037878787878787876</v>
      </c>
      <c r="B36" s="22">
        <f t="shared" si="0"/>
        <v>0.10984848484848478</v>
      </c>
      <c r="C36" s="23">
        <f t="shared" si="1"/>
        <v>29</v>
      </c>
      <c r="D36" s="24">
        <v>1</v>
      </c>
      <c r="E36" s="21">
        <f>F8</f>
        <v>0.003623188405797101</v>
      </c>
      <c r="F36" s="22">
        <f t="shared" si="2"/>
        <v>0.10507246376811598</v>
      </c>
      <c r="G36" s="23">
        <f t="shared" si="3"/>
        <v>29</v>
      </c>
      <c r="H36" s="24">
        <v>1</v>
      </c>
      <c r="I36" s="21">
        <f>J8</f>
        <v>0.003472222222222222</v>
      </c>
      <c r="J36" s="22">
        <f t="shared" si="4"/>
        <v>0.10069444444444448</v>
      </c>
      <c r="K36" s="23">
        <f t="shared" si="5"/>
        <v>29</v>
      </c>
      <c r="L36" s="24">
        <v>1</v>
      </c>
      <c r="M36" s="21">
        <f>N8</f>
        <v>0.003333333333333333</v>
      </c>
      <c r="N36" s="22">
        <f t="shared" si="6"/>
        <v>0.09666666666666661</v>
      </c>
      <c r="O36" s="23">
        <f t="shared" si="7"/>
        <v>29</v>
      </c>
      <c r="P36" s="24">
        <v>1</v>
      </c>
      <c r="Q36" s="21">
        <f>R8</f>
        <v>0.003205128205128205</v>
      </c>
      <c r="R36" s="22">
        <f t="shared" si="8"/>
        <v>0.092948717948718</v>
      </c>
      <c r="S36" s="23">
        <f t="shared" si="9"/>
        <v>29</v>
      </c>
      <c r="T36" s="24">
        <v>1</v>
      </c>
      <c r="U36" s="21">
        <f>V8</f>
        <v>0.0030864197530864196</v>
      </c>
      <c r="V36" s="22">
        <f t="shared" si="10"/>
        <v>0.08950617283950617</v>
      </c>
      <c r="W36" s="23">
        <f t="shared" si="11"/>
        <v>29</v>
      </c>
      <c r="X36" s="24">
        <v>1</v>
      </c>
      <c r="Y36" s="21">
        <f>Z8</f>
        <v>0.002976190476190476</v>
      </c>
      <c r="Z36" s="22">
        <f t="shared" si="12"/>
        <v>0.08630952380952386</v>
      </c>
      <c r="AA36" s="23">
        <f t="shared" si="13"/>
        <v>29</v>
      </c>
      <c r="AB36" s="24">
        <v>1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0.5" customHeight="1">
      <c r="A37" s="21">
        <f>B8</f>
        <v>0.0037878787878787876</v>
      </c>
      <c r="B37" s="22">
        <f t="shared" si="0"/>
        <v>0.11363636363636356</v>
      </c>
      <c r="C37" s="23">
        <f t="shared" si="1"/>
        <v>30</v>
      </c>
      <c r="D37" s="24">
        <v>1</v>
      </c>
      <c r="E37" s="21">
        <f>F8</f>
        <v>0.003623188405797101</v>
      </c>
      <c r="F37" s="22">
        <f t="shared" si="2"/>
        <v>0.10869565217391308</v>
      </c>
      <c r="G37" s="23">
        <f t="shared" si="3"/>
        <v>30</v>
      </c>
      <c r="H37" s="24">
        <v>1</v>
      </c>
      <c r="I37" s="21">
        <f>J8</f>
        <v>0.003472222222222222</v>
      </c>
      <c r="J37" s="22">
        <f t="shared" si="4"/>
        <v>0.1041666666666667</v>
      </c>
      <c r="K37" s="23">
        <f t="shared" si="5"/>
        <v>30</v>
      </c>
      <c r="L37" s="24">
        <v>1</v>
      </c>
      <c r="M37" s="21">
        <f>N8</f>
        <v>0.003333333333333333</v>
      </c>
      <c r="N37" s="22">
        <f t="shared" si="6"/>
        <v>0.09999999999999994</v>
      </c>
      <c r="O37" s="23">
        <f t="shared" si="7"/>
        <v>30</v>
      </c>
      <c r="P37" s="24">
        <v>1</v>
      </c>
      <c r="Q37" s="21">
        <f>R8</f>
        <v>0.003205128205128205</v>
      </c>
      <c r="R37" s="22">
        <f t="shared" si="8"/>
        <v>0.0961538461538462</v>
      </c>
      <c r="S37" s="23">
        <f t="shared" si="9"/>
        <v>30</v>
      </c>
      <c r="T37" s="24">
        <v>1</v>
      </c>
      <c r="U37" s="21">
        <f>V8</f>
        <v>0.0030864197530864196</v>
      </c>
      <c r="V37" s="22">
        <f t="shared" si="10"/>
        <v>0.09259259259259259</v>
      </c>
      <c r="W37" s="23">
        <f t="shared" si="11"/>
        <v>30</v>
      </c>
      <c r="X37" s="24">
        <v>1</v>
      </c>
      <c r="Y37" s="21">
        <f>Z8</f>
        <v>0.002976190476190476</v>
      </c>
      <c r="Z37" s="22">
        <f t="shared" si="12"/>
        <v>0.08928571428571434</v>
      </c>
      <c r="AA37" s="23">
        <f t="shared" si="13"/>
        <v>30</v>
      </c>
      <c r="AB37" s="24">
        <v>1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ht="10.5" customHeight="1">
      <c r="A38" s="21">
        <f>B8</f>
        <v>0.0037878787878787876</v>
      </c>
      <c r="B38" s="22">
        <f t="shared" si="0"/>
        <v>0.11742424242424235</v>
      </c>
      <c r="C38" s="23">
        <f t="shared" si="1"/>
        <v>31</v>
      </c>
      <c r="D38" s="24">
        <v>1</v>
      </c>
      <c r="E38" s="21">
        <f>F8</f>
        <v>0.003623188405797101</v>
      </c>
      <c r="F38" s="22">
        <f t="shared" si="2"/>
        <v>0.11231884057971019</v>
      </c>
      <c r="G38" s="23">
        <f t="shared" si="3"/>
        <v>31</v>
      </c>
      <c r="H38" s="24">
        <v>1</v>
      </c>
      <c r="I38" s="21">
        <f>J8</f>
        <v>0.003472222222222222</v>
      </c>
      <c r="J38" s="22">
        <f t="shared" si="4"/>
        <v>0.10763888888888892</v>
      </c>
      <c r="K38" s="23">
        <f t="shared" si="5"/>
        <v>31</v>
      </c>
      <c r="L38" s="24">
        <v>1</v>
      </c>
      <c r="M38" s="21">
        <f>N8</f>
        <v>0.003333333333333333</v>
      </c>
      <c r="N38" s="22">
        <f t="shared" si="6"/>
        <v>0.10333333333333326</v>
      </c>
      <c r="O38" s="23">
        <f t="shared" si="7"/>
        <v>31</v>
      </c>
      <c r="P38" s="24">
        <v>1</v>
      </c>
      <c r="Q38" s="21">
        <f>R8</f>
        <v>0.003205128205128205</v>
      </c>
      <c r="R38" s="22">
        <f t="shared" si="8"/>
        <v>0.09935897435897441</v>
      </c>
      <c r="S38" s="23">
        <f t="shared" si="9"/>
        <v>31</v>
      </c>
      <c r="T38" s="24">
        <v>1</v>
      </c>
      <c r="U38" s="21">
        <f>V8</f>
        <v>0.0030864197530864196</v>
      </c>
      <c r="V38" s="22">
        <f t="shared" si="10"/>
        <v>0.09567901234567901</v>
      </c>
      <c r="W38" s="23">
        <f t="shared" si="11"/>
        <v>31</v>
      </c>
      <c r="X38" s="24">
        <v>1</v>
      </c>
      <c r="Y38" s="21">
        <f>Z8</f>
        <v>0.002976190476190476</v>
      </c>
      <c r="Z38" s="22">
        <f t="shared" si="12"/>
        <v>0.09226190476190482</v>
      </c>
      <c r="AA38" s="23">
        <f t="shared" si="13"/>
        <v>31</v>
      </c>
      <c r="AB38" s="24">
        <v>1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ht="10.5" customHeight="1">
      <c r="A39" s="21">
        <f>B8</f>
        <v>0.0037878787878787876</v>
      </c>
      <c r="B39" s="22">
        <f t="shared" si="0"/>
        <v>0.12121212121212113</v>
      </c>
      <c r="C39" s="23">
        <f t="shared" si="1"/>
        <v>32</v>
      </c>
      <c r="D39" s="24">
        <v>1</v>
      </c>
      <c r="E39" s="21">
        <f>F8</f>
        <v>0.003623188405797101</v>
      </c>
      <c r="F39" s="22">
        <f t="shared" si="2"/>
        <v>0.11594202898550729</v>
      </c>
      <c r="G39" s="23">
        <f t="shared" si="3"/>
        <v>32</v>
      </c>
      <c r="H39" s="24">
        <v>1</v>
      </c>
      <c r="I39" s="21">
        <f>J8</f>
        <v>0.003472222222222222</v>
      </c>
      <c r="J39" s="22">
        <f t="shared" si="4"/>
        <v>0.11111111111111115</v>
      </c>
      <c r="K39" s="23">
        <f t="shared" si="5"/>
        <v>32</v>
      </c>
      <c r="L39" s="24">
        <v>1</v>
      </c>
      <c r="M39" s="21">
        <f>N8</f>
        <v>0.003333333333333333</v>
      </c>
      <c r="N39" s="22">
        <f t="shared" si="6"/>
        <v>0.10666666666666659</v>
      </c>
      <c r="O39" s="23">
        <f t="shared" si="7"/>
        <v>32</v>
      </c>
      <c r="P39" s="24">
        <v>1</v>
      </c>
      <c r="Q39" s="21">
        <f>R8</f>
        <v>0.003205128205128205</v>
      </c>
      <c r="R39" s="22">
        <f t="shared" si="8"/>
        <v>0.10256410256410262</v>
      </c>
      <c r="S39" s="23">
        <f t="shared" si="9"/>
        <v>32</v>
      </c>
      <c r="T39" s="24">
        <v>1</v>
      </c>
      <c r="U39" s="21">
        <f>V8</f>
        <v>0.0030864197530864196</v>
      </c>
      <c r="V39" s="22">
        <f t="shared" si="10"/>
        <v>0.09876543209876543</v>
      </c>
      <c r="W39" s="23">
        <f t="shared" si="11"/>
        <v>32</v>
      </c>
      <c r="X39" s="24">
        <v>1</v>
      </c>
      <c r="Y39" s="21">
        <f>Z8</f>
        <v>0.002976190476190476</v>
      </c>
      <c r="Z39" s="22">
        <f t="shared" si="12"/>
        <v>0.0952380952380953</v>
      </c>
      <c r="AA39" s="23">
        <f t="shared" si="13"/>
        <v>32</v>
      </c>
      <c r="AB39" s="24">
        <v>1</v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ht="10.5" customHeight="1">
      <c r="A40" s="21">
        <f>B8</f>
        <v>0.0037878787878787876</v>
      </c>
      <c r="B40" s="22">
        <f t="shared" si="0"/>
        <v>0.12499999999999992</v>
      </c>
      <c r="C40" s="23">
        <f t="shared" si="1"/>
        <v>33</v>
      </c>
      <c r="D40" s="24">
        <v>1</v>
      </c>
      <c r="E40" s="21">
        <f>F8</f>
        <v>0.003623188405797101</v>
      </c>
      <c r="F40" s="22">
        <f t="shared" si="2"/>
        <v>0.1195652173913044</v>
      </c>
      <c r="G40" s="23">
        <f t="shared" si="3"/>
        <v>33</v>
      </c>
      <c r="H40" s="24">
        <v>1</v>
      </c>
      <c r="I40" s="21">
        <f>J8</f>
        <v>0.003472222222222222</v>
      </c>
      <c r="J40" s="22">
        <f t="shared" si="4"/>
        <v>0.11458333333333337</v>
      </c>
      <c r="K40" s="23">
        <f t="shared" si="5"/>
        <v>33</v>
      </c>
      <c r="L40" s="24">
        <v>1</v>
      </c>
      <c r="M40" s="21">
        <f>N8</f>
        <v>0.003333333333333333</v>
      </c>
      <c r="N40" s="22">
        <f t="shared" si="6"/>
        <v>0.10999999999999992</v>
      </c>
      <c r="O40" s="23">
        <f t="shared" si="7"/>
        <v>33</v>
      </c>
      <c r="P40" s="24">
        <v>1</v>
      </c>
      <c r="Q40" s="21">
        <f>R8</f>
        <v>0.003205128205128205</v>
      </c>
      <c r="R40" s="22">
        <f t="shared" si="8"/>
        <v>0.10576923076923082</v>
      </c>
      <c r="S40" s="23">
        <f t="shared" si="9"/>
        <v>33</v>
      </c>
      <c r="T40" s="24">
        <v>1</v>
      </c>
      <c r="U40" s="21">
        <f>V8</f>
        <v>0.0030864197530864196</v>
      </c>
      <c r="V40" s="22">
        <f t="shared" si="10"/>
        <v>0.10185185185185185</v>
      </c>
      <c r="W40" s="23">
        <f t="shared" si="11"/>
        <v>33</v>
      </c>
      <c r="X40" s="24">
        <v>1</v>
      </c>
      <c r="Y40" s="21">
        <f>Z8</f>
        <v>0.002976190476190476</v>
      </c>
      <c r="Z40" s="22">
        <f t="shared" si="12"/>
        <v>0.09821428571428578</v>
      </c>
      <c r="AA40" s="23">
        <f t="shared" si="13"/>
        <v>33</v>
      </c>
      <c r="AB40" s="24">
        <v>1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ht="10.5" customHeight="1">
      <c r="A41" s="21">
        <f>B8</f>
        <v>0.0037878787878787876</v>
      </c>
      <c r="B41" s="22">
        <f t="shared" si="0"/>
        <v>0.1287878787878787</v>
      </c>
      <c r="C41" s="23">
        <f t="shared" si="1"/>
        <v>34</v>
      </c>
      <c r="D41" s="24">
        <v>1</v>
      </c>
      <c r="E41" s="21">
        <f>F8</f>
        <v>0.003623188405797101</v>
      </c>
      <c r="F41" s="22">
        <f t="shared" si="2"/>
        <v>0.1231884057971015</v>
      </c>
      <c r="G41" s="23">
        <f t="shared" si="3"/>
        <v>34</v>
      </c>
      <c r="H41" s="24">
        <v>1</v>
      </c>
      <c r="I41" s="21">
        <f>J8</f>
        <v>0.003472222222222222</v>
      </c>
      <c r="J41" s="22">
        <f t="shared" si="4"/>
        <v>0.1180555555555556</v>
      </c>
      <c r="K41" s="23">
        <f t="shared" si="5"/>
        <v>34</v>
      </c>
      <c r="L41" s="24">
        <v>1</v>
      </c>
      <c r="M41" s="21">
        <f>N8</f>
        <v>0.003333333333333333</v>
      </c>
      <c r="N41" s="22">
        <f t="shared" si="6"/>
        <v>0.11333333333333324</v>
      </c>
      <c r="O41" s="23">
        <f t="shared" si="7"/>
        <v>34</v>
      </c>
      <c r="P41" s="24">
        <v>1</v>
      </c>
      <c r="Q41" s="21">
        <f>R8</f>
        <v>0.003205128205128205</v>
      </c>
      <c r="R41" s="22">
        <f t="shared" si="8"/>
        <v>0.10897435897435903</v>
      </c>
      <c r="S41" s="23">
        <f t="shared" si="9"/>
        <v>34</v>
      </c>
      <c r="T41" s="24">
        <v>1</v>
      </c>
      <c r="U41" s="21">
        <f>V8</f>
        <v>0.0030864197530864196</v>
      </c>
      <c r="V41" s="22">
        <f t="shared" si="10"/>
        <v>0.10493827160493827</v>
      </c>
      <c r="W41" s="23">
        <f t="shared" si="11"/>
        <v>34</v>
      </c>
      <c r="X41" s="24">
        <v>1</v>
      </c>
      <c r="Y41" s="21">
        <f>Z8</f>
        <v>0.002976190476190476</v>
      </c>
      <c r="Z41" s="22">
        <f t="shared" si="12"/>
        <v>0.10119047619047626</v>
      </c>
      <c r="AA41" s="23">
        <f t="shared" si="13"/>
        <v>34</v>
      </c>
      <c r="AB41" s="24">
        <v>1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ht="10.5" customHeight="1">
      <c r="A42" s="21">
        <f>B8</f>
        <v>0.0037878787878787876</v>
      </c>
      <c r="B42" s="22">
        <f t="shared" si="0"/>
        <v>0.13257575757575749</v>
      </c>
      <c r="C42" s="23">
        <f t="shared" si="1"/>
        <v>35</v>
      </c>
      <c r="D42" s="24">
        <v>1</v>
      </c>
      <c r="E42" s="21">
        <f>F8</f>
        <v>0.003623188405797101</v>
      </c>
      <c r="F42" s="22">
        <f t="shared" si="2"/>
        <v>0.1268115942028986</v>
      </c>
      <c r="G42" s="23">
        <f t="shared" si="3"/>
        <v>35</v>
      </c>
      <c r="H42" s="24">
        <v>1</v>
      </c>
      <c r="I42" s="21">
        <f>J8</f>
        <v>0.003472222222222222</v>
      </c>
      <c r="J42" s="22">
        <f t="shared" si="4"/>
        <v>0.12152777777777782</v>
      </c>
      <c r="K42" s="23">
        <f t="shared" si="5"/>
        <v>35</v>
      </c>
      <c r="L42" s="24">
        <v>1</v>
      </c>
      <c r="M42" s="21">
        <f>N8</f>
        <v>0.003333333333333333</v>
      </c>
      <c r="N42" s="22">
        <f t="shared" si="6"/>
        <v>0.11666666666666657</v>
      </c>
      <c r="O42" s="23">
        <f t="shared" si="7"/>
        <v>35</v>
      </c>
      <c r="P42" s="24">
        <v>1</v>
      </c>
      <c r="Q42" s="21">
        <f>R8</f>
        <v>0.003205128205128205</v>
      </c>
      <c r="R42" s="22">
        <f t="shared" si="8"/>
        <v>0.11217948717948724</v>
      </c>
      <c r="S42" s="23">
        <f t="shared" si="9"/>
        <v>35</v>
      </c>
      <c r="T42" s="24">
        <v>1</v>
      </c>
      <c r="U42" s="21">
        <f>V8</f>
        <v>0.0030864197530864196</v>
      </c>
      <c r="V42" s="22">
        <f t="shared" si="10"/>
        <v>0.10802469135802469</v>
      </c>
      <c r="W42" s="23">
        <f t="shared" si="11"/>
        <v>35</v>
      </c>
      <c r="X42" s="24">
        <v>1</v>
      </c>
      <c r="Y42" s="21">
        <f>Z8</f>
        <v>0.002976190476190476</v>
      </c>
      <c r="Z42" s="22">
        <f t="shared" si="12"/>
        <v>0.10416666666666674</v>
      </c>
      <c r="AA42" s="23">
        <f t="shared" si="13"/>
        <v>35</v>
      </c>
      <c r="AB42" s="24">
        <v>1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0.5" customHeight="1">
      <c r="A43" s="21">
        <f>B8</f>
        <v>0.0037878787878787876</v>
      </c>
      <c r="B43" s="22">
        <f t="shared" si="0"/>
        <v>0.13636363636363627</v>
      </c>
      <c r="C43" s="23">
        <f t="shared" si="1"/>
        <v>36</v>
      </c>
      <c r="D43" s="24">
        <v>1</v>
      </c>
      <c r="E43" s="21">
        <f>F8</f>
        <v>0.003623188405797101</v>
      </c>
      <c r="F43" s="22">
        <f t="shared" si="2"/>
        <v>0.13043478260869568</v>
      </c>
      <c r="G43" s="23">
        <f t="shared" si="3"/>
        <v>36</v>
      </c>
      <c r="H43" s="24">
        <v>1</v>
      </c>
      <c r="I43" s="21">
        <f>J8</f>
        <v>0.003472222222222222</v>
      </c>
      <c r="J43" s="22">
        <f t="shared" si="4"/>
        <v>0.12500000000000003</v>
      </c>
      <c r="K43" s="23">
        <f t="shared" si="5"/>
        <v>36</v>
      </c>
      <c r="L43" s="24">
        <v>1</v>
      </c>
      <c r="M43" s="21">
        <f>N8</f>
        <v>0.003333333333333333</v>
      </c>
      <c r="N43" s="22">
        <f t="shared" si="6"/>
        <v>0.1199999999999999</v>
      </c>
      <c r="O43" s="23">
        <f t="shared" si="7"/>
        <v>36</v>
      </c>
      <c r="P43" s="24">
        <v>1</v>
      </c>
      <c r="Q43" s="21">
        <f>R8</f>
        <v>0.003205128205128205</v>
      </c>
      <c r="R43" s="22">
        <f t="shared" si="8"/>
        <v>0.11538461538461545</v>
      </c>
      <c r="S43" s="23">
        <f t="shared" si="9"/>
        <v>36</v>
      </c>
      <c r="T43" s="24">
        <v>1</v>
      </c>
      <c r="U43" s="21">
        <f>V8</f>
        <v>0.0030864197530864196</v>
      </c>
      <c r="V43" s="22">
        <f t="shared" si="10"/>
        <v>0.1111111111111111</v>
      </c>
      <c r="W43" s="23">
        <f t="shared" si="11"/>
        <v>36</v>
      </c>
      <c r="X43" s="24">
        <v>1</v>
      </c>
      <c r="Y43" s="21">
        <f>Z8</f>
        <v>0.002976190476190476</v>
      </c>
      <c r="Z43" s="22">
        <f t="shared" si="12"/>
        <v>0.10714285714285722</v>
      </c>
      <c r="AA43" s="23">
        <f t="shared" si="13"/>
        <v>36</v>
      </c>
      <c r="AB43" s="24">
        <v>1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ht="10.5" customHeight="1">
      <c r="A44" s="21">
        <f>B8</f>
        <v>0.0037878787878787876</v>
      </c>
      <c r="B44" s="22">
        <f t="shared" si="0"/>
        <v>0.14015151515151505</v>
      </c>
      <c r="C44" s="23">
        <f t="shared" si="1"/>
        <v>37</v>
      </c>
      <c r="D44" s="24">
        <v>1</v>
      </c>
      <c r="E44" s="21">
        <f>F8</f>
        <v>0.003623188405797101</v>
      </c>
      <c r="F44" s="22">
        <f t="shared" si="2"/>
        <v>0.13405797101449277</v>
      </c>
      <c r="G44" s="23">
        <f t="shared" si="3"/>
        <v>37</v>
      </c>
      <c r="H44" s="24">
        <v>1</v>
      </c>
      <c r="I44" s="21">
        <f>J8</f>
        <v>0.003472222222222222</v>
      </c>
      <c r="J44" s="22">
        <f t="shared" si="4"/>
        <v>0.12847222222222224</v>
      </c>
      <c r="K44" s="23">
        <f t="shared" si="5"/>
        <v>37</v>
      </c>
      <c r="L44" s="24">
        <v>1</v>
      </c>
      <c r="M44" s="21">
        <f>N8</f>
        <v>0.003333333333333333</v>
      </c>
      <c r="N44" s="22">
        <f t="shared" si="6"/>
        <v>0.12333333333333323</v>
      </c>
      <c r="O44" s="23">
        <f t="shared" si="7"/>
        <v>37</v>
      </c>
      <c r="P44" s="24">
        <v>1</v>
      </c>
      <c r="Q44" s="21">
        <f>R8</f>
        <v>0.003205128205128205</v>
      </c>
      <c r="R44" s="22">
        <f t="shared" si="8"/>
        <v>0.11858974358974365</v>
      </c>
      <c r="S44" s="23">
        <f t="shared" si="9"/>
        <v>37</v>
      </c>
      <c r="T44" s="24">
        <v>1</v>
      </c>
      <c r="U44" s="21">
        <f>V8</f>
        <v>0.0030864197530864196</v>
      </c>
      <c r="V44" s="22">
        <f t="shared" si="10"/>
        <v>0.11419753086419752</v>
      </c>
      <c r="W44" s="23">
        <f t="shared" si="11"/>
        <v>37</v>
      </c>
      <c r="X44" s="24">
        <v>1</v>
      </c>
      <c r="Y44" s="21">
        <f>Z8</f>
        <v>0.002976190476190476</v>
      </c>
      <c r="Z44" s="22">
        <f t="shared" si="12"/>
        <v>0.1101190476190477</v>
      </c>
      <c r="AA44" s="23">
        <f t="shared" si="13"/>
        <v>37</v>
      </c>
      <c r="AB44" s="24">
        <v>1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ht="10.5" customHeight="1">
      <c r="A45" s="21">
        <f>B8</f>
        <v>0.0037878787878787876</v>
      </c>
      <c r="B45" s="22">
        <f t="shared" si="0"/>
        <v>0.14393939393939384</v>
      </c>
      <c r="C45" s="23">
        <f t="shared" si="1"/>
        <v>38</v>
      </c>
      <c r="D45" s="24">
        <v>1</v>
      </c>
      <c r="E45" s="21">
        <f>F8</f>
        <v>0.003623188405797101</v>
      </c>
      <c r="F45" s="22">
        <f t="shared" si="2"/>
        <v>0.13768115942028986</v>
      </c>
      <c r="G45" s="23">
        <f t="shared" si="3"/>
        <v>38</v>
      </c>
      <c r="H45" s="24">
        <v>1</v>
      </c>
      <c r="I45" s="21">
        <f>J8</f>
        <v>0.003472222222222222</v>
      </c>
      <c r="J45" s="22">
        <f t="shared" si="4"/>
        <v>0.13194444444444445</v>
      </c>
      <c r="K45" s="23">
        <f t="shared" si="5"/>
        <v>38</v>
      </c>
      <c r="L45" s="24">
        <v>1</v>
      </c>
      <c r="M45" s="21">
        <f>N8</f>
        <v>0.003333333333333333</v>
      </c>
      <c r="N45" s="22">
        <f t="shared" si="6"/>
        <v>0.12666666666666657</v>
      </c>
      <c r="O45" s="23">
        <f t="shared" si="7"/>
        <v>38</v>
      </c>
      <c r="P45" s="24">
        <v>1</v>
      </c>
      <c r="Q45" s="21">
        <f>R8</f>
        <v>0.003205128205128205</v>
      </c>
      <c r="R45" s="22">
        <f t="shared" si="8"/>
        <v>0.12179487179487186</v>
      </c>
      <c r="S45" s="23">
        <f t="shared" si="9"/>
        <v>38</v>
      </c>
      <c r="T45" s="24">
        <v>1</v>
      </c>
      <c r="U45" s="21">
        <f>V8</f>
        <v>0.0030864197530864196</v>
      </c>
      <c r="V45" s="22">
        <f t="shared" si="10"/>
        <v>0.11728395061728394</v>
      </c>
      <c r="W45" s="23">
        <f t="shared" si="11"/>
        <v>38</v>
      </c>
      <c r="X45" s="24">
        <v>1</v>
      </c>
      <c r="Y45" s="21">
        <f>Z8</f>
        <v>0.002976190476190476</v>
      </c>
      <c r="Z45" s="22">
        <f t="shared" si="12"/>
        <v>0.11309523809523818</v>
      </c>
      <c r="AA45" s="23">
        <f t="shared" si="13"/>
        <v>38</v>
      </c>
      <c r="AB45" s="24">
        <v>1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ht="10.5" customHeight="1">
      <c r="A46" s="21">
        <f>B8</f>
        <v>0.0037878787878787876</v>
      </c>
      <c r="B46" s="22">
        <f t="shared" si="0"/>
        <v>0.14772727272727262</v>
      </c>
      <c r="C46" s="23">
        <f t="shared" si="1"/>
        <v>39</v>
      </c>
      <c r="D46" s="24">
        <v>1</v>
      </c>
      <c r="E46" s="21">
        <f>F8</f>
        <v>0.003623188405797101</v>
      </c>
      <c r="F46" s="22">
        <f t="shared" si="2"/>
        <v>0.14130434782608695</v>
      </c>
      <c r="G46" s="23">
        <f t="shared" si="3"/>
        <v>39</v>
      </c>
      <c r="H46" s="24">
        <v>1</v>
      </c>
      <c r="I46" s="21">
        <f>J8</f>
        <v>0.003472222222222222</v>
      </c>
      <c r="J46" s="22">
        <f t="shared" si="4"/>
        <v>0.13541666666666666</v>
      </c>
      <c r="K46" s="23">
        <f t="shared" si="5"/>
        <v>39</v>
      </c>
      <c r="L46" s="24">
        <v>1</v>
      </c>
      <c r="M46" s="21">
        <f>N8</f>
        <v>0.003333333333333333</v>
      </c>
      <c r="N46" s="22">
        <f t="shared" si="6"/>
        <v>0.1299999999999999</v>
      </c>
      <c r="O46" s="23">
        <f t="shared" si="7"/>
        <v>39</v>
      </c>
      <c r="P46" s="24">
        <v>1</v>
      </c>
      <c r="Q46" s="21">
        <f>R8</f>
        <v>0.003205128205128205</v>
      </c>
      <c r="R46" s="22">
        <f t="shared" si="8"/>
        <v>0.12500000000000006</v>
      </c>
      <c r="S46" s="23">
        <f t="shared" si="9"/>
        <v>39</v>
      </c>
      <c r="T46" s="24">
        <v>1</v>
      </c>
      <c r="U46" s="21">
        <f>V8</f>
        <v>0.0030864197530864196</v>
      </c>
      <c r="V46" s="22">
        <f t="shared" si="10"/>
        <v>0.12037037037037036</v>
      </c>
      <c r="W46" s="23">
        <f t="shared" si="11"/>
        <v>39</v>
      </c>
      <c r="X46" s="24">
        <v>1</v>
      </c>
      <c r="Y46" s="21">
        <f>Z8</f>
        <v>0.002976190476190476</v>
      </c>
      <c r="Z46" s="22">
        <f t="shared" si="12"/>
        <v>0.11607142857142866</v>
      </c>
      <c r="AA46" s="23">
        <f t="shared" si="13"/>
        <v>39</v>
      </c>
      <c r="AB46" s="24">
        <v>1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ht="10.5" customHeight="1">
      <c r="A47" s="21">
        <f>B8</f>
        <v>0.0037878787878787876</v>
      </c>
      <c r="B47" s="22">
        <f t="shared" si="0"/>
        <v>0.1515151515151514</v>
      </c>
      <c r="C47" s="23">
        <f t="shared" si="1"/>
        <v>40</v>
      </c>
      <c r="D47" s="24">
        <v>1</v>
      </c>
      <c r="E47" s="21">
        <f>F8</f>
        <v>0.003623188405797101</v>
      </c>
      <c r="F47" s="22">
        <f t="shared" si="2"/>
        <v>0.14492753623188404</v>
      </c>
      <c r="G47" s="23">
        <f t="shared" si="3"/>
        <v>40</v>
      </c>
      <c r="H47" s="24">
        <v>1</v>
      </c>
      <c r="I47" s="21">
        <f>J8</f>
        <v>0.003472222222222222</v>
      </c>
      <c r="J47" s="22">
        <f t="shared" si="4"/>
        <v>0.13888888888888887</v>
      </c>
      <c r="K47" s="23">
        <f t="shared" si="5"/>
        <v>40</v>
      </c>
      <c r="L47" s="24">
        <v>1</v>
      </c>
      <c r="M47" s="21">
        <f>N8</f>
        <v>0.003333333333333333</v>
      </c>
      <c r="N47" s="22">
        <f t="shared" si="6"/>
        <v>0.13333333333333322</v>
      </c>
      <c r="O47" s="23">
        <f t="shared" si="7"/>
        <v>40</v>
      </c>
      <c r="P47" s="24">
        <v>1</v>
      </c>
      <c r="Q47" s="21">
        <f>R8</f>
        <v>0.003205128205128205</v>
      </c>
      <c r="R47" s="22">
        <f t="shared" si="8"/>
        <v>0.12820512820512825</v>
      </c>
      <c r="S47" s="23">
        <f t="shared" si="9"/>
        <v>40</v>
      </c>
      <c r="T47" s="24">
        <v>1</v>
      </c>
      <c r="U47" s="21">
        <f>V8</f>
        <v>0.0030864197530864196</v>
      </c>
      <c r="V47" s="22">
        <f t="shared" si="10"/>
        <v>0.12345679012345678</v>
      </c>
      <c r="W47" s="23">
        <f t="shared" si="11"/>
        <v>40</v>
      </c>
      <c r="X47" s="24">
        <v>1</v>
      </c>
      <c r="Y47" s="21">
        <f>Z8</f>
        <v>0.002976190476190476</v>
      </c>
      <c r="Z47" s="22">
        <f t="shared" si="12"/>
        <v>0.11904761904761914</v>
      </c>
      <c r="AA47" s="23">
        <f t="shared" si="13"/>
        <v>40</v>
      </c>
      <c r="AB47" s="24">
        <v>1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ht="10.5" customHeight="1">
      <c r="A48" s="21">
        <f>B8</f>
        <v>0.0037878787878787876</v>
      </c>
      <c r="B48" s="22">
        <f t="shared" si="0"/>
        <v>0.1553030303030302</v>
      </c>
      <c r="C48" s="23">
        <f t="shared" si="1"/>
        <v>41</v>
      </c>
      <c r="D48" s="24">
        <v>1</v>
      </c>
      <c r="E48" s="21">
        <f>F8</f>
        <v>0.003623188405797101</v>
      </c>
      <c r="F48" s="22">
        <f t="shared" si="2"/>
        <v>0.14855072463768113</v>
      </c>
      <c r="G48" s="23">
        <f t="shared" si="3"/>
        <v>41</v>
      </c>
      <c r="H48" s="24">
        <v>1</v>
      </c>
      <c r="I48" s="21">
        <f>J8</f>
        <v>0.003472222222222222</v>
      </c>
      <c r="J48" s="22">
        <f t="shared" si="4"/>
        <v>0.14236111111111108</v>
      </c>
      <c r="K48" s="23">
        <f t="shared" si="5"/>
        <v>41</v>
      </c>
      <c r="L48" s="24">
        <v>1</v>
      </c>
      <c r="M48" s="21">
        <f>N8</f>
        <v>0.003333333333333333</v>
      </c>
      <c r="N48" s="22">
        <f t="shared" si="6"/>
        <v>0.13666666666666655</v>
      </c>
      <c r="O48" s="23">
        <f t="shared" si="7"/>
        <v>41</v>
      </c>
      <c r="P48" s="24">
        <v>1</v>
      </c>
      <c r="Q48" s="21">
        <f>R8</f>
        <v>0.003205128205128205</v>
      </c>
      <c r="R48" s="22">
        <f t="shared" si="8"/>
        <v>0.13141025641025644</v>
      </c>
      <c r="S48" s="23">
        <f t="shared" si="9"/>
        <v>41</v>
      </c>
      <c r="T48" s="24">
        <v>1</v>
      </c>
      <c r="U48" s="21">
        <f>V8</f>
        <v>0.0030864197530864196</v>
      </c>
      <c r="V48" s="22">
        <f t="shared" si="10"/>
        <v>0.12654320987654322</v>
      </c>
      <c r="W48" s="23">
        <f t="shared" si="11"/>
        <v>41</v>
      </c>
      <c r="X48" s="24">
        <v>1</v>
      </c>
      <c r="Y48" s="21">
        <f>Z8</f>
        <v>0.002976190476190476</v>
      </c>
      <c r="Z48" s="22">
        <f t="shared" si="12"/>
        <v>0.12202380952380962</v>
      </c>
      <c r="AA48" s="23">
        <f t="shared" si="13"/>
        <v>41</v>
      </c>
      <c r="AB48" s="24">
        <v>1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8" ht="10.5" customHeight="1">
      <c r="A49" s="21">
        <f>B8</f>
        <v>0.0037878787878787876</v>
      </c>
      <c r="B49" s="22">
        <f t="shared" si="0"/>
        <v>0.15909090909090898</v>
      </c>
      <c r="C49" s="23">
        <f t="shared" si="1"/>
        <v>42</v>
      </c>
      <c r="D49" s="24">
        <v>1</v>
      </c>
      <c r="E49" s="21">
        <f>F8</f>
        <v>0.003623188405797101</v>
      </c>
      <c r="F49" s="22">
        <f t="shared" si="2"/>
        <v>0.15217391304347822</v>
      </c>
      <c r="G49" s="23">
        <f t="shared" si="3"/>
        <v>42</v>
      </c>
      <c r="H49" s="24">
        <v>1</v>
      </c>
      <c r="I49" s="21">
        <f>J8</f>
        <v>0.003472222222222222</v>
      </c>
      <c r="J49" s="22">
        <f t="shared" si="4"/>
        <v>0.1458333333333333</v>
      </c>
      <c r="K49" s="23">
        <f t="shared" si="5"/>
        <v>42</v>
      </c>
      <c r="L49" s="24">
        <v>1</v>
      </c>
      <c r="M49" s="21">
        <f>N8</f>
        <v>0.003333333333333333</v>
      </c>
      <c r="N49" s="22">
        <f t="shared" si="6"/>
        <v>0.13999999999999987</v>
      </c>
      <c r="O49" s="23">
        <f t="shared" si="7"/>
        <v>42</v>
      </c>
      <c r="P49" s="24">
        <v>1</v>
      </c>
      <c r="Q49" s="21">
        <f>R8</f>
        <v>0.003205128205128205</v>
      </c>
      <c r="R49" s="22">
        <f t="shared" si="8"/>
        <v>0.13461538461538464</v>
      </c>
      <c r="S49" s="23">
        <f t="shared" si="9"/>
        <v>42</v>
      </c>
      <c r="T49" s="24">
        <v>1</v>
      </c>
      <c r="U49" s="21">
        <f>V8</f>
        <v>0.0030864197530864196</v>
      </c>
      <c r="V49" s="22">
        <f t="shared" si="10"/>
        <v>0.12962962962962965</v>
      </c>
      <c r="W49" s="23">
        <f t="shared" si="11"/>
        <v>42</v>
      </c>
      <c r="X49" s="24">
        <v>1</v>
      </c>
      <c r="Y49" s="21">
        <f>Z8</f>
        <v>0.002976190476190476</v>
      </c>
      <c r="Z49" s="22">
        <f t="shared" si="12"/>
        <v>0.12500000000000008</v>
      </c>
      <c r="AA49" s="23">
        <f t="shared" si="13"/>
        <v>42</v>
      </c>
      <c r="AB49" s="24">
        <v>1</v>
      </c>
    </row>
    <row r="50" spans="1:28" ht="10.5" customHeight="1" thickBot="1">
      <c r="A50" s="33">
        <f>B51/U3</f>
        <v>2.6869682042095833</v>
      </c>
      <c r="B50" s="26">
        <f>B49+D50</f>
        <v>0.15984848484848474</v>
      </c>
      <c r="C50" s="27" t="s">
        <v>0</v>
      </c>
      <c r="D50" s="21">
        <f>A49/5</f>
        <v>0.0007575757575757575</v>
      </c>
      <c r="E50" s="33">
        <f>F51/U3</f>
        <v>2.5701434996787316</v>
      </c>
      <c r="F50" s="26">
        <f>F49+H50</f>
        <v>0.15289855072463762</v>
      </c>
      <c r="G50" s="27" t="s">
        <v>0</v>
      </c>
      <c r="H50" s="21">
        <f>E49/5</f>
        <v>0.0007246376811594202</v>
      </c>
      <c r="I50" s="33">
        <f>J51/U3</f>
        <v>2.4630541871921183</v>
      </c>
      <c r="J50" s="26">
        <f>J49+L50</f>
        <v>0.14652777777777773</v>
      </c>
      <c r="K50" s="27" t="s">
        <v>0</v>
      </c>
      <c r="L50" s="21">
        <f>I49/5</f>
        <v>0.0006944444444444444</v>
      </c>
      <c r="M50" s="33">
        <f>N51/U3</f>
        <v>2.3645320197044333</v>
      </c>
      <c r="N50" s="26">
        <f>N49+P50</f>
        <v>0.14066666666666655</v>
      </c>
      <c r="O50" s="27" t="s">
        <v>0</v>
      </c>
      <c r="P50" s="21">
        <f>M49/5</f>
        <v>0.0006666666666666666</v>
      </c>
      <c r="Q50" s="33">
        <f>R51/U3</f>
        <v>2.273588480485032</v>
      </c>
      <c r="R50" s="26">
        <f>R49+T50</f>
        <v>0.13525641025641028</v>
      </c>
      <c r="S50" s="27" t="s">
        <v>0</v>
      </c>
      <c r="T50" s="21">
        <f>Q49/5</f>
        <v>0.000641025641025641</v>
      </c>
      <c r="U50" s="33">
        <f>V51/U3</f>
        <v>2.189381499726327</v>
      </c>
      <c r="V50" s="26">
        <f>V49+X50</f>
        <v>0.13024691358024693</v>
      </c>
      <c r="W50" s="27" t="s">
        <v>0</v>
      </c>
      <c r="X50" s="21">
        <f>U49/5</f>
        <v>0.0006172839506172839</v>
      </c>
      <c r="Y50" s="33">
        <f>Z51/U3</f>
        <v>2.1111893033075297</v>
      </c>
      <c r="Z50" s="26">
        <f>Z49+AB50</f>
        <v>0.12559523809523818</v>
      </c>
      <c r="AA50" s="27" t="s">
        <v>0</v>
      </c>
      <c r="AB50" s="21">
        <f>Y49/5</f>
        <v>0.0005952380952380952</v>
      </c>
    </row>
    <row r="51" spans="1:28" ht="10.5" customHeight="1">
      <c r="A51" s="34">
        <f>B51/U4</f>
        <v>2.597402597402597</v>
      </c>
      <c r="B51" s="28">
        <f>B8*100</f>
        <v>0.37878787878787873</v>
      </c>
      <c r="C51" s="2"/>
      <c r="D51" s="29"/>
      <c r="E51" s="34">
        <f>F51/U4</f>
        <v>2.4844720496894404</v>
      </c>
      <c r="F51" s="28">
        <f>F8*100</f>
        <v>0.3623188405797101</v>
      </c>
      <c r="G51" s="30"/>
      <c r="H51" s="30"/>
      <c r="I51" s="34">
        <f>J51/U4</f>
        <v>2.380952380952381</v>
      </c>
      <c r="J51" s="28">
        <f>J8*100</f>
        <v>0.3472222222222222</v>
      </c>
      <c r="K51" s="2"/>
      <c r="L51" s="2"/>
      <c r="M51" s="34">
        <f>N51/U4</f>
        <v>2.2857142857142856</v>
      </c>
      <c r="N51" s="28">
        <f>N8*100</f>
        <v>0.3333333333333333</v>
      </c>
      <c r="O51" s="2"/>
      <c r="P51" s="2"/>
      <c r="Q51" s="34">
        <f>R51/U4</f>
        <v>2.1978021978021975</v>
      </c>
      <c r="R51" s="28">
        <f>R8*100</f>
        <v>0.3205128205128205</v>
      </c>
      <c r="S51" s="2"/>
      <c r="T51" s="2"/>
      <c r="U51" s="34">
        <f>V51/U4</f>
        <v>2.1164021164021163</v>
      </c>
      <c r="V51" s="28">
        <f>V8*100</f>
        <v>0.30864197530864196</v>
      </c>
      <c r="W51" s="2"/>
      <c r="X51" s="2"/>
      <c r="Y51" s="34">
        <f>Z51/U4</f>
        <v>2.0408163265306123</v>
      </c>
      <c r="Z51" s="28">
        <f>Z8*100</f>
        <v>0.2976190476190476</v>
      </c>
      <c r="AA51" s="2"/>
      <c r="AB51" s="2"/>
    </row>
    <row r="52" spans="2:5" ht="8.25">
      <c r="B52" s="35" t="s">
        <v>8</v>
      </c>
      <c r="C52" s="35"/>
      <c r="D52" s="35"/>
      <c r="E52" s="35"/>
    </row>
  </sheetData>
  <sheetProtection password="C4D8" sheet="1" objects="1" scenarios="1"/>
  <mergeCells count="11">
    <mergeCell ref="F4:G4"/>
    <mergeCell ref="D1:Y1"/>
    <mergeCell ref="F6:H6"/>
    <mergeCell ref="J6:L6"/>
    <mergeCell ref="A4:E4"/>
    <mergeCell ref="F3:G3"/>
    <mergeCell ref="B52:E52"/>
    <mergeCell ref="Z6:AB6"/>
    <mergeCell ref="R6:T6"/>
    <mergeCell ref="V6:X6"/>
    <mergeCell ref="N6:P6"/>
  </mergeCells>
  <printOptions/>
  <pageMargins left="0.31" right="0.59" top="0.3" bottom="0.23" header="0.21" footer="0.1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COTTIN</dc:creator>
  <cp:keywords/>
  <dc:description/>
  <cp:lastModifiedBy>Olmos</cp:lastModifiedBy>
  <cp:lastPrinted>2001-03-17T17:00:31Z</cp:lastPrinted>
  <dcterms:created xsi:type="dcterms:W3CDTF">2001-03-15T22:29:13Z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